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ealc\Desktop\School Stuff\Grade 10\ELECTIVE\"/>
    </mc:Choice>
  </mc:AlternateContent>
  <xr:revisionPtr revIDLastSave="0" documentId="13_ncr:1_{A37D7DE1-9D21-4566-9AE3-A8424661643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ily Check" sheetId="1" r:id="rId1"/>
    <sheet name="Blood Glucose (All)" sheetId="2" r:id="rId2"/>
    <sheet name="Blood Glucose (Surviving)" sheetId="3" r:id="rId3"/>
    <sheet name="Treatmen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  <c r="D8" i="3"/>
  <c r="C8" i="3"/>
  <c r="B8" i="3"/>
  <c r="F5" i="3"/>
  <c r="E5" i="3"/>
  <c r="D5" i="3"/>
  <c r="C5" i="3"/>
  <c r="B5" i="3"/>
  <c r="F2" i="3"/>
  <c r="E2" i="3"/>
  <c r="D2" i="3"/>
  <c r="C2" i="3"/>
  <c r="B2" i="3"/>
  <c r="D3" i="3"/>
  <c r="E3" i="3"/>
  <c r="D4" i="3"/>
  <c r="E4" i="3"/>
  <c r="F3" i="3" l="1"/>
  <c r="D10" i="3"/>
  <c r="F10" i="3" s="1"/>
  <c r="D9" i="3"/>
  <c r="D7" i="3"/>
  <c r="F7" i="3" s="1"/>
  <c r="F6" i="3"/>
  <c r="E6" i="3"/>
  <c r="D6" i="3"/>
  <c r="P2" i="3"/>
  <c r="P4" i="3"/>
  <c r="M4" i="3"/>
  <c r="K4" i="3"/>
  <c r="J4" i="3"/>
  <c r="I4" i="3"/>
  <c r="F4" i="3"/>
  <c r="Q3" i="3"/>
  <c r="P3" i="3"/>
  <c r="O3" i="3"/>
  <c r="Q2" i="3"/>
  <c r="O2" i="3"/>
  <c r="C40" i="2"/>
  <c r="C39" i="2"/>
  <c r="C38" i="2"/>
  <c r="C34" i="2" s="1"/>
  <c r="C36" i="2"/>
  <c r="C35" i="2"/>
  <c r="G34" i="2"/>
  <c r="F34" i="2"/>
  <c r="E34" i="2"/>
  <c r="D34" i="2"/>
  <c r="B34" i="2"/>
  <c r="C32" i="2"/>
  <c r="C31" i="2"/>
  <c r="E30" i="2"/>
  <c r="C30" i="2"/>
  <c r="C26" i="2" s="1"/>
  <c r="E29" i="2"/>
  <c r="C29" i="2"/>
  <c r="E28" i="2"/>
  <c r="E27" i="2"/>
  <c r="E26" i="2" s="1"/>
  <c r="C27" i="2"/>
  <c r="G26" i="2"/>
  <c r="F26" i="2"/>
  <c r="D26" i="2"/>
  <c r="B26" i="2"/>
  <c r="C25" i="2"/>
  <c r="C24" i="2"/>
  <c r="C23" i="2"/>
  <c r="C22" i="2"/>
  <c r="C21" i="2"/>
  <c r="C20" i="2"/>
  <c r="C19" i="2"/>
  <c r="C18" i="2"/>
  <c r="B18" i="2"/>
  <c r="C17" i="2"/>
  <c r="C16" i="2"/>
  <c r="C14" i="2"/>
  <c r="C13" i="2"/>
  <c r="C12" i="2"/>
  <c r="C11" i="2"/>
  <c r="C10" i="2"/>
  <c r="B10" i="2"/>
  <c r="C8" i="2"/>
  <c r="G2" i="2"/>
  <c r="F2" i="2"/>
  <c r="E2" i="2"/>
  <c r="D2" i="2"/>
  <c r="C2" i="2"/>
  <c r="B2" i="2"/>
  <c r="EM34" i="1"/>
  <c r="EC34" i="1"/>
  <c r="DX34" i="1"/>
  <c r="DS34" i="1"/>
  <c r="DN34" i="1"/>
  <c r="DI34" i="1"/>
  <c r="DD34" i="1"/>
  <c r="CY34" i="1"/>
  <c r="CT34" i="1"/>
  <c r="CO34" i="1"/>
  <c r="CJ34" i="1"/>
  <c r="CE34" i="1"/>
  <c r="BZ34" i="1"/>
  <c r="BU34" i="1"/>
  <c r="BP34" i="1"/>
  <c r="BK34" i="1"/>
  <c r="BF34" i="1"/>
  <c r="AV34" i="1"/>
  <c r="AQ34" i="1"/>
  <c r="AL34" i="1"/>
  <c r="AG34" i="1"/>
  <c r="AB34" i="1"/>
  <c r="W34" i="1"/>
  <c r="R34" i="1"/>
  <c r="M34" i="1"/>
  <c r="H34" i="1"/>
  <c r="C34" i="1"/>
  <c r="EM26" i="1"/>
  <c r="EH26" i="1"/>
  <c r="EC26" i="1"/>
  <c r="DX26" i="1"/>
  <c r="DS26" i="1"/>
  <c r="DN26" i="1"/>
  <c r="DI26" i="1"/>
  <c r="DD26" i="1"/>
  <c r="CY26" i="1"/>
  <c r="CT26" i="1"/>
  <c r="CO26" i="1"/>
  <c r="CJ26" i="1"/>
  <c r="CE26" i="1"/>
  <c r="BZ26" i="1"/>
  <c r="BU26" i="1"/>
  <c r="BP26" i="1"/>
  <c r="BK26" i="1"/>
  <c r="BF26" i="1"/>
  <c r="BA26" i="1"/>
  <c r="AV26" i="1"/>
  <c r="AQ26" i="1"/>
  <c r="AL26" i="1"/>
  <c r="AG26" i="1"/>
  <c r="AB26" i="1"/>
  <c r="W26" i="1"/>
  <c r="R26" i="1"/>
  <c r="M26" i="1"/>
  <c r="H26" i="1"/>
  <c r="C26" i="1"/>
  <c r="BA18" i="1"/>
  <c r="AV18" i="1"/>
  <c r="AQ18" i="1"/>
  <c r="AL18" i="1"/>
  <c r="AG18" i="1"/>
  <c r="AB18" i="1"/>
  <c r="W18" i="1"/>
  <c r="R18" i="1"/>
  <c r="M18" i="1"/>
  <c r="H18" i="1"/>
  <c r="C18" i="1"/>
  <c r="BA10" i="1"/>
  <c r="AV10" i="1"/>
  <c r="AQ10" i="1"/>
  <c r="AL10" i="1"/>
  <c r="AG10" i="1"/>
  <c r="AB10" i="1"/>
  <c r="W10" i="1"/>
  <c r="R10" i="1"/>
  <c r="M10" i="1"/>
  <c r="H10" i="1"/>
  <c r="C10" i="1"/>
  <c r="EM2" i="1"/>
  <c r="EH2" i="1"/>
  <c r="EC2" i="1"/>
  <c r="DX2" i="1"/>
  <c r="DS2" i="1"/>
  <c r="DN2" i="1"/>
  <c r="DI2" i="1"/>
  <c r="DD2" i="1"/>
  <c r="CY2" i="1"/>
  <c r="CT2" i="1"/>
  <c r="CO2" i="1"/>
  <c r="CJ2" i="1"/>
  <c r="CE2" i="1"/>
  <c r="BZ2" i="1"/>
  <c r="BU2" i="1"/>
  <c r="BP2" i="1"/>
  <c r="BK2" i="1"/>
  <c r="BF2" i="1"/>
  <c r="BA2" i="1"/>
  <c r="AV2" i="1"/>
  <c r="AQ2" i="1"/>
  <c r="AL2" i="1"/>
  <c r="AG2" i="1"/>
  <c r="AB2" i="1"/>
  <c r="W2" i="1"/>
  <c r="R2" i="1"/>
  <c r="M2" i="1"/>
  <c r="H2" i="1"/>
  <c r="C2" i="1"/>
  <c r="V1" i="1"/>
  <c r="AA1" i="1" s="1"/>
  <c r="AF1" i="1" s="1"/>
  <c r="AK1" i="1" s="1"/>
  <c r="AP1" i="1" s="1"/>
  <c r="AU1" i="1" s="1"/>
  <c r="AZ1" i="1" s="1"/>
  <c r="BE1" i="1" s="1"/>
  <c r="BJ1" i="1" s="1"/>
  <c r="BO1" i="1" s="1"/>
  <c r="BT1" i="1" s="1"/>
  <c r="BY1" i="1" s="1"/>
  <c r="CD1" i="1" s="1"/>
  <c r="CI1" i="1" s="1"/>
  <c r="CN1" i="1" s="1"/>
  <c r="CS1" i="1" s="1"/>
  <c r="CX1" i="1" s="1"/>
  <c r="DC1" i="1" s="1"/>
  <c r="DH1" i="1" s="1"/>
  <c r="DM1" i="1" s="1"/>
  <c r="DR1" i="1" s="1"/>
  <c r="DW1" i="1" s="1"/>
  <c r="EB1" i="1" s="1"/>
  <c r="EG1" i="1" s="1"/>
  <c r="EL1" i="1" s="1"/>
  <c r="Q1" i="1"/>
  <c r="L1" i="1"/>
  <c r="G1" i="1"/>
  <c r="O4" i="3" l="1"/>
  <c r="Q4" i="3"/>
  <c r="H4" i="3"/>
  <c r="E9" i="3"/>
  <c r="E7" i="3"/>
  <c r="F9" i="3"/>
  <c r="E10" i="3"/>
  <c r="L4" i="3"/>
</calcChain>
</file>

<file path=xl/sharedStrings.xml><?xml version="1.0" encoding="utf-8"?>
<sst xmlns="http://schemas.openxmlformats.org/spreadsheetml/2006/main" count="2812" uniqueCount="197">
  <si>
    <t>Rats</t>
  </si>
  <si>
    <t>Fur-Color</t>
  </si>
  <si>
    <t>Fur-Health</t>
  </si>
  <si>
    <t>Size</t>
  </si>
  <si>
    <t>Other Notes</t>
  </si>
  <si>
    <t>EXG 1</t>
  </si>
  <si>
    <t>Food: 48.5</t>
  </si>
  <si>
    <t>Food: 48.7</t>
  </si>
  <si>
    <t>Food: 50.6</t>
  </si>
  <si>
    <t>Food: 52.8</t>
  </si>
  <si>
    <t>Food: 57.55</t>
  </si>
  <si>
    <t>Food: 54.5</t>
  </si>
  <si>
    <t>Food: 55.5</t>
  </si>
  <si>
    <t>Food: 58.59</t>
  </si>
  <si>
    <t>Food: 54.8</t>
  </si>
  <si>
    <t>Food: 47.4</t>
  </si>
  <si>
    <t>Food: 47.8</t>
  </si>
  <si>
    <t>Food: 42.4</t>
  </si>
  <si>
    <t>Food 45.5</t>
  </si>
  <si>
    <t>Food: 45.9</t>
  </si>
  <si>
    <t>Food: 45.2</t>
  </si>
  <si>
    <t>Food: 33.8</t>
  </si>
  <si>
    <t>Food: 36.7</t>
  </si>
  <si>
    <t>Food: 35.04</t>
  </si>
  <si>
    <t>Food: 36.1</t>
  </si>
  <si>
    <t>Food: 30</t>
  </si>
  <si>
    <t>Food: 38.2</t>
  </si>
  <si>
    <t>Food: 38.3</t>
  </si>
  <si>
    <t>Food: 32.65</t>
  </si>
  <si>
    <t>Food: 32.3</t>
  </si>
  <si>
    <t>Food: 31.85</t>
  </si>
  <si>
    <t>Blue</t>
  </si>
  <si>
    <t>Light grey</t>
  </si>
  <si>
    <t>Healthy</t>
  </si>
  <si>
    <t>Large</t>
  </si>
  <si>
    <t>-</t>
  </si>
  <si>
    <t>White</t>
  </si>
  <si>
    <t>Losing fur</t>
  </si>
  <si>
    <t>Fur on sides</t>
  </si>
  <si>
    <t>White Sides</t>
  </si>
  <si>
    <t>Knotted tail</t>
  </si>
  <si>
    <t>Slightly Losing Fur</t>
  </si>
  <si>
    <t>Thick fur on sides</t>
  </si>
  <si>
    <t>No fur in middle</t>
  </si>
  <si>
    <t>No fun in middle</t>
  </si>
  <si>
    <t>Spots without fur</t>
  </si>
  <si>
    <t>Seperated (Non-Diabetic)</t>
  </si>
  <si>
    <t>DECEASED</t>
  </si>
  <si>
    <t>Pink</t>
  </si>
  <si>
    <t>Medium</t>
  </si>
  <si>
    <t>Light gray</t>
  </si>
  <si>
    <t>Healing tail</t>
  </si>
  <si>
    <t>Green</t>
  </si>
  <si>
    <t>Small</t>
  </si>
  <si>
    <t>Wound on nose</t>
  </si>
  <si>
    <t>Sickly</t>
  </si>
  <si>
    <t>Wounded Tail</t>
  </si>
  <si>
    <t>Thin, wounded tail</t>
  </si>
  <si>
    <t>Orange</t>
  </si>
  <si>
    <t>White sides</t>
  </si>
  <si>
    <t>EXG 1 Orange Transferred to NCG</t>
  </si>
  <si>
    <t>Grey</t>
  </si>
  <si>
    <t>Light Gray</t>
  </si>
  <si>
    <t>Losing Fur</t>
  </si>
  <si>
    <t>Fur on sides, Knotted tail</t>
  </si>
  <si>
    <t>Knotted Tail</t>
  </si>
  <si>
    <t>No fur in middle spot</t>
  </si>
  <si>
    <t>Red Brown</t>
  </si>
  <si>
    <t>Brown</t>
  </si>
  <si>
    <t>DECEASED BEFORE EXPERIMENT</t>
  </si>
  <si>
    <t>EXG 2</t>
  </si>
  <si>
    <t>Food: 54.43</t>
  </si>
  <si>
    <t>Food: 54.93</t>
  </si>
  <si>
    <t>Food: 53.37</t>
  </si>
  <si>
    <t>Food: 46.1</t>
  </si>
  <si>
    <t>Food: 60.6</t>
  </si>
  <si>
    <t>Food: 54</t>
  </si>
  <si>
    <t>Food: 61</t>
  </si>
  <si>
    <t>Food: 50.2</t>
  </si>
  <si>
    <t>Food: 17.2</t>
  </si>
  <si>
    <t>Food: 16.5</t>
  </si>
  <si>
    <t>GROUP REMOVED</t>
  </si>
  <si>
    <t>EXG 2 Pink Transferred to NCG</t>
  </si>
  <si>
    <t>Thicker fur on sides</t>
  </si>
  <si>
    <t>EXG 2 Grey Tranferred to NCG</t>
  </si>
  <si>
    <t>Weak/Sickly</t>
  </si>
  <si>
    <t>Died after weighing</t>
  </si>
  <si>
    <t>EXG 3</t>
  </si>
  <si>
    <t>Food: 51.67</t>
  </si>
  <si>
    <t>Food: 57.8</t>
  </si>
  <si>
    <t>Food: 49.4</t>
  </si>
  <si>
    <t>Food: 52.7</t>
  </si>
  <si>
    <t>Food: 48.8</t>
  </si>
  <si>
    <t>Food: 60</t>
  </si>
  <si>
    <t>Food: 50.8</t>
  </si>
  <si>
    <t>Food: 37.9</t>
  </si>
  <si>
    <t>Food: 36</t>
  </si>
  <si>
    <t>EXG 3 Green Trasferred to PCG</t>
  </si>
  <si>
    <t>EXG 3 Orange Trasferred to PCG</t>
  </si>
  <si>
    <t>EXG 3 Pink Trasferred to PCG</t>
  </si>
  <si>
    <t>EXG 3 Brown Trasferred to PCG</t>
  </si>
  <si>
    <t>Beige</t>
  </si>
  <si>
    <t>No fur in one spot</t>
  </si>
  <si>
    <t>Black</t>
  </si>
  <si>
    <t>PCG</t>
  </si>
  <si>
    <t>Food: 45</t>
  </si>
  <si>
    <t>Food: 40.68</t>
  </si>
  <si>
    <t>Food: 45.6</t>
  </si>
  <si>
    <t>Food: 47.5</t>
  </si>
  <si>
    <t>Food: 47.6</t>
  </si>
  <si>
    <t>Food: 49.2</t>
  </si>
  <si>
    <t>Food: 43.7</t>
  </si>
  <si>
    <t>Food: 42.8</t>
  </si>
  <si>
    <t>Food: 28.9</t>
  </si>
  <si>
    <t>Food: 6.135</t>
  </si>
  <si>
    <t>Food: 35.4</t>
  </si>
  <si>
    <t>Food: 27.1</t>
  </si>
  <si>
    <t>Food: 30.1</t>
  </si>
  <si>
    <t>Food: 29.7</t>
  </si>
  <si>
    <t>Food: 31</t>
  </si>
  <si>
    <t>Food: 25.5</t>
  </si>
  <si>
    <t>Food: 24.8</t>
  </si>
  <si>
    <t>Food: 20.52</t>
  </si>
  <si>
    <t>Food: 25.4</t>
  </si>
  <si>
    <t>Food: 26.7</t>
  </si>
  <si>
    <t>Food: 27.6</t>
  </si>
  <si>
    <t>Food: 32.25</t>
  </si>
  <si>
    <t>Food: 31.11</t>
  </si>
  <si>
    <t>Food: 32.8</t>
  </si>
  <si>
    <t>Food: 31.05</t>
  </si>
  <si>
    <t>Transferred from EXG 3</t>
  </si>
  <si>
    <t xml:space="preserve">White </t>
  </si>
  <si>
    <t>Sickly behavior</t>
  </si>
  <si>
    <t>SEPERATED (Unwell Condition)</t>
  </si>
  <si>
    <t>No fur in Middle</t>
  </si>
  <si>
    <t>Small strips without fur</t>
  </si>
  <si>
    <t xml:space="preserve">No fur in middle </t>
  </si>
  <si>
    <t>Wounded tail</t>
  </si>
  <si>
    <t xml:space="preserve">Large </t>
  </si>
  <si>
    <t>Thin</t>
  </si>
  <si>
    <t>White sides. Wounded tial</t>
  </si>
  <si>
    <t>White sides, Bent tail</t>
  </si>
  <si>
    <t>Bent tail</t>
  </si>
  <si>
    <t>Bent tail, White sides</t>
  </si>
  <si>
    <t>White sides, Bent Tail</t>
  </si>
  <si>
    <t>NCG</t>
  </si>
  <si>
    <t>Food: 46.8</t>
  </si>
  <si>
    <t>Food: 45.4</t>
  </si>
  <si>
    <t>Food: 41.28</t>
  </si>
  <si>
    <t>Food: 48</t>
  </si>
  <si>
    <t>Food: 47</t>
  </si>
  <si>
    <t>Food: 43.5</t>
  </si>
  <si>
    <t>Food:  36.4</t>
  </si>
  <si>
    <t>Food: 8.04</t>
  </si>
  <si>
    <t>Food: 28.8</t>
  </si>
  <si>
    <t>Food: 30.7</t>
  </si>
  <si>
    <t>Food: 31.5</t>
  </si>
  <si>
    <t>Food: 32.4</t>
  </si>
  <si>
    <t>Food: 22.8</t>
  </si>
  <si>
    <t>Food: 23.22</t>
  </si>
  <si>
    <t>Food: 22.31</t>
  </si>
  <si>
    <t>Food: 24.5</t>
  </si>
  <si>
    <t>Food: 21.8</t>
  </si>
  <si>
    <t>Food: 23.3</t>
  </si>
  <si>
    <t>Food: 21.7</t>
  </si>
  <si>
    <t>Food: 26.3</t>
  </si>
  <si>
    <t>Food: 26.9</t>
  </si>
  <si>
    <t>Food: 27.05</t>
  </si>
  <si>
    <t>Transferred from EXG 2</t>
  </si>
  <si>
    <t>Heavily losing fur, Seperated (Non-Diabetic)</t>
  </si>
  <si>
    <t>Healing scar on tail, Seperated (Non-Diabetic)</t>
  </si>
  <si>
    <t>REMOVED (NON-DIABETIC)</t>
  </si>
  <si>
    <t>Healing wound</t>
  </si>
  <si>
    <t>Transferred from EXG 1</t>
  </si>
  <si>
    <t>Furless head</t>
  </si>
  <si>
    <t>White fur on sides</t>
  </si>
  <si>
    <t>mg/dl</t>
  </si>
  <si>
    <t>Deceased</t>
  </si>
  <si>
    <t>n/a</t>
  </si>
  <si>
    <t>Transferred</t>
  </si>
  <si>
    <t>Removed</t>
  </si>
  <si>
    <t>Removed (Non-Diabetic</t>
  </si>
  <si>
    <t>POST TREATMENT</t>
  </si>
  <si>
    <t>DIFFERENCE</t>
  </si>
  <si>
    <t>%</t>
  </si>
  <si>
    <t>Date</t>
  </si>
  <si>
    <t>EXG 1 Pink</t>
  </si>
  <si>
    <t>EXG 1 Grey</t>
  </si>
  <si>
    <t>PCG Brown</t>
  </si>
  <si>
    <t>PCG Green</t>
  </si>
  <si>
    <t>NCG Grey</t>
  </si>
  <si>
    <t>NCG Orange</t>
  </si>
  <si>
    <t>AMOUNT (Extract)</t>
  </si>
  <si>
    <t>Microliters</t>
  </si>
  <si>
    <t>AMOUNT (Metformin)</t>
  </si>
  <si>
    <t>PT (Pre-Treatment)</t>
  </si>
  <si>
    <t>DI (Diabetes Induced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</si>
</sst>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i/>
      <strike/>
      <sz val="10"/>
      <color theme="1"/>
      <name val="Arial"/>
      <scheme val="minor"/>
    </font>
    <font>
      <b/>
      <i/>
      <sz val="10"/>
      <color theme="1"/>
      <name val="Arial"/>
      <scheme val="minor"/>
    </font>
    <font>
      <b/>
      <i/>
      <strike/>
      <sz val="10"/>
      <color rgb="FF000000"/>
      <name val="Arial"/>
      <scheme val="minor"/>
    </font>
    <font>
      <b/>
      <i/>
      <sz val="10"/>
      <color rgb="FF000000"/>
      <name val="Arial"/>
      <scheme val="minor"/>
    </font>
    <font>
      <b/>
      <strike/>
      <sz val="10"/>
      <color theme="1"/>
      <name val="Arial"/>
      <scheme val="minor"/>
    </font>
    <font>
      <sz val="10"/>
      <color rgb="FF1F1F1F"/>
      <name val="Arial"/>
      <scheme val="minor"/>
    </font>
    <font>
      <i/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  <scheme val="minor"/>
    </font>
    <font>
      <b/>
      <i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1" xfId="0" applyFont="1" applyFill="1" applyBorder="1"/>
    <xf numFmtId="164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4" fontId="1" fillId="3" borderId="3" xfId="0" applyNumberFormat="1" applyFont="1" applyFill="1" applyBorder="1"/>
    <xf numFmtId="0" fontId="2" fillId="3" borderId="5" xfId="0" applyFont="1" applyFill="1" applyBorder="1"/>
    <xf numFmtId="0" fontId="3" fillId="0" borderId="0" xfId="0" applyFont="1"/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4" borderId="9" xfId="0" applyFont="1" applyFill="1" applyBorder="1"/>
    <xf numFmtId="0" fontId="3" fillId="5" borderId="10" xfId="0" applyFont="1" applyFill="1" applyBorder="1"/>
    <xf numFmtId="0" fontId="3" fillId="5" borderId="0" xfId="0" applyFont="1" applyFill="1"/>
    <xf numFmtId="0" fontId="3" fillId="5" borderId="5" xfId="0" applyFont="1" applyFill="1" applyBorder="1"/>
    <xf numFmtId="0" fontId="4" fillId="5" borderId="0" xfId="0" applyFont="1" applyFill="1"/>
    <xf numFmtId="0" fontId="3" fillId="6" borderId="5" xfId="0" applyFont="1" applyFill="1" applyBorder="1"/>
    <xf numFmtId="0" fontId="1" fillId="7" borderId="9" xfId="0" applyFont="1" applyFill="1" applyBorder="1"/>
    <xf numFmtId="0" fontId="3" fillId="0" borderId="10" xfId="0" applyFont="1" applyBorder="1"/>
    <xf numFmtId="0" fontId="4" fillId="0" borderId="0" xfId="0" applyFont="1"/>
    <xf numFmtId="0" fontId="4" fillId="0" borderId="10" xfId="0" applyFont="1" applyBorder="1" applyAlignment="1">
      <alignment horizontal="right"/>
    </xf>
    <xf numFmtId="0" fontId="4" fillId="0" borderId="5" xfId="0" applyFont="1" applyBorder="1"/>
    <xf numFmtId="0" fontId="1" fillId="8" borderId="9" xfId="0" applyFont="1" applyFill="1" applyBorder="1"/>
    <xf numFmtId="0" fontId="4" fillId="5" borderId="10" xfId="0" applyFont="1" applyFill="1" applyBorder="1" applyAlignment="1">
      <alignment horizontal="right"/>
    </xf>
    <xf numFmtId="0" fontId="4" fillId="5" borderId="5" xfId="0" applyFont="1" applyFill="1" applyBorder="1"/>
    <xf numFmtId="0" fontId="7" fillId="9" borderId="9" xfId="0" applyFont="1" applyFill="1" applyBorder="1"/>
    <xf numFmtId="0" fontId="1" fillId="6" borderId="9" xfId="0" applyFont="1" applyFill="1" applyBorder="1"/>
    <xf numFmtId="0" fontId="7" fillId="10" borderId="9" xfId="0" applyFont="1" applyFill="1" applyBorder="1"/>
    <xf numFmtId="0" fontId="7" fillId="11" borderId="11" xfId="0" applyFont="1" applyFill="1" applyBorder="1"/>
    <xf numFmtId="0" fontId="9" fillId="3" borderId="9" xfId="0" applyFont="1" applyFill="1" applyBorder="1"/>
    <xf numFmtId="0" fontId="7" fillId="7" borderId="9" xfId="0" applyFont="1" applyFill="1" applyBorder="1"/>
    <xf numFmtId="0" fontId="3" fillId="6" borderId="10" xfId="0" applyFont="1" applyFill="1" applyBorder="1"/>
    <xf numFmtId="0" fontId="3" fillId="6" borderId="0" xfId="0" applyFont="1" applyFill="1"/>
    <xf numFmtId="0" fontId="4" fillId="6" borderId="0" xfId="0" applyFont="1" applyFill="1"/>
    <xf numFmtId="0" fontId="7" fillId="6" borderId="9" xfId="0" applyFont="1" applyFill="1" applyBorder="1"/>
    <xf numFmtId="10" fontId="7" fillId="11" borderId="9" xfId="0" applyNumberFormat="1" applyFont="1" applyFill="1" applyBorder="1"/>
    <xf numFmtId="0" fontId="7" fillId="4" borderId="9" xfId="0" applyFont="1" applyFill="1" applyBorder="1"/>
    <xf numFmtId="0" fontId="7" fillId="8" borderId="11" xfId="0" applyFont="1" applyFill="1" applyBorder="1"/>
    <xf numFmtId="0" fontId="3" fillId="6" borderId="14" xfId="0" applyFont="1" applyFill="1" applyBorder="1"/>
    <xf numFmtId="0" fontId="3" fillId="6" borderId="12" xfId="0" applyFont="1" applyFill="1" applyBorder="1"/>
    <xf numFmtId="0" fontId="3" fillId="6" borderId="13" xfId="0" applyFont="1" applyFill="1" applyBorder="1"/>
    <xf numFmtId="0" fontId="4" fillId="6" borderId="12" xfId="0" applyFont="1" applyFill="1" applyBorder="1"/>
    <xf numFmtId="0" fontId="7" fillId="8" borderId="9" xfId="0" applyFont="1" applyFill="1" applyBorder="1"/>
    <xf numFmtId="0" fontId="7" fillId="9" borderId="5" xfId="0" applyFont="1" applyFill="1" applyBorder="1"/>
    <xf numFmtId="0" fontId="7" fillId="12" borderId="9" xfId="0" applyFont="1" applyFill="1" applyBorder="1"/>
    <xf numFmtId="0" fontId="7" fillId="13" borderId="11" xfId="0" applyFont="1" applyFill="1" applyBorder="1"/>
    <xf numFmtId="0" fontId="10" fillId="3" borderId="9" xfId="0" applyFont="1" applyFill="1" applyBorder="1"/>
    <xf numFmtId="0" fontId="4" fillId="0" borderId="10" xfId="0" applyFont="1" applyBorder="1" applyAlignment="1">
      <alignment horizontal="left"/>
    </xf>
    <xf numFmtId="0" fontId="8" fillId="7" borderId="9" xfId="0" applyFont="1" applyFill="1" applyBorder="1"/>
    <xf numFmtId="0" fontId="3" fillId="6" borderId="0" xfId="0" applyFont="1" applyFill="1" applyAlignment="1">
      <alignment horizontal="right"/>
    </xf>
    <xf numFmtId="0" fontId="3" fillId="6" borderId="0" xfId="0" applyFont="1" applyFill="1" applyAlignment="1">
      <alignment horizontal="left"/>
    </xf>
    <xf numFmtId="0" fontId="3" fillId="6" borderId="5" xfId="0" applyFont="1" applyFill="1" applyBorder="1" applyAlignment="1">
      <alignment horizontal="left"/>
    </xf>
    <xf numFmtId="0" fontId="1" fillId="11" borderId="9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6" borderId="10" xfId="0" applyFont="1" applyFill="1" applyBorder="1" applyAlignment="1">
      <alignment horizontal="right"/>
    </xf>
    <xf numFmtId="0" fontId="4" fillId="6" borderId="0" xfId="0" applyFont="1" applyFill="1" applyAlignment="1">
      <alignment horizontal="left"/>
    </xf>
    <xf numFmtId="0" fontId="4" fillId="6" borderId="5" xfId="0" applyFont="1" applyFill="1" applyBorder="1" applyAlignment="1">
      <alignment horizontal="left"/>
    </xf>
    <xf numFmtId="0" fontId="11" fillId="9" borderId="9" xfId="0" applyFont="1" applyFill="1" applyBorder="1"/>
    <xf numFmtId="0" fontId="7" fillId="4" borderId="11" xfId="0" applyFont="1" applyFill="1" applyBorder="1"/>
    <xf numFmtId="0" fontId="4" fillId="0" borderId="10" xfId="0" applyFont="1" applyBorder="1"/>
    <xf numFmtId="0" fontId="12" fillId="14" borderId="5" xfId="0" applyFont="1" applyFill="1" applyBorder="1"/>
    <xf numFmtId="0" fontId="1" fillId="5" borderId="9" xfId="0" applyFont="1" applyFill="1" applyBorder="1"/>
    <xf numFmtId="0" fontId="1" fillId="9" borderId="9" xfId="0" applyFont="1" applyFill="1" applyBorder="1"/>
    <xf numFmtId="0" fontId="7" fillId="11" borderId="9" xfId="0" applyFont="1" applyFill="1" applyBorder="1"/>
    <xf numFmtId="0" fontId="7" fillId="13" borderId="9" xfId="0" applyFont="1" applyFill="1" applyBorder="1"/>
    <xf numFmtId="0" fontId="3" fillId="2" borderId="9" xfId="0" applyFont="1" applyFill="1" applyBorder="1"/>
    <xf numFmtId="0" fontId="3" fillId="2" borderId="15" xfId="0" applyFont="1" applyFill="1" applyBorder="1"/>
    <xf numFmtId="0" fontId="3" fillId="0" borderId="16" xfId="0" applyFont="1" applyBorder="1"/>
    <xf numFmtId="0" fontId="3" fillId="0" borderId="1" xfId="0" applyFont="1" applyBorder="1"/>
    <xf numFmtId="0" fontId="3" fillId="0" borderId="17" xfId="0" applyFont="1" applyBorder="1"/>
    <xf numFmtId="164" fontId="1" fillId="14" borderId="18" xfId="0" applyNumberFormat="1" applyFont="1" applyFill="1" applyBorder="1"/>
    <xf numFmtId="0" fontId="1" fillId="6" borderId="19" xfId="0" applyFont="1" applyFill="1" applyBorder="1"/>
    <xf numFmtId="164" fontId="1" fillId="14" borderId="19" xfId="0" applyNumberFormat="1" applyFont="1" applyFill="1" applyBorder="1"/>
    <xf numFmtId="0" fontId="3" fillId="15" borderId="19" xfId="0" applyFont="1" applyFill="1" applyBorder="1"/>
    <xf numFmtId="0" fontId="3" fillId="15" borderId="20" xfId="0" applyFont="1" applyFill="1" applyBorder="1"/>
    <xf numFmtId="0" fontId="3" fillId="15" borderId="12" xfId="0" applyFont="1" applyFill="1" applyBorder="1"/>
    <xf numFmtId="0" fontId="3" fillId="14" borderId="21" xfId="0" applyFont="1" applyFill="1" applyBorder="1"/>
    <xf numFmtId="0" fontId="3" fillId="6" borderId="22" xfId="0" applyFont="1" applyFill="1" applyBorder="1"/>
    <xf numFmtId="0" fontId="3" fillId="14" borderId="22" xfId="0" applyFont="1" applyFill="1" applyBorder="1"/>
    <xf numFmtId="0" fontId="3" fillId="5" borderId="22" xfId="0" applyFont="1" applyFill="1" applyBorder="1"/>
    <xf numFmtId="0" fontId="3" fillId="5" borderId="23" xfId="0" applyFont="1" applyFill="1" applyBorder="1"/>
    <xf numFmtId="0" fontId="4" fillId="14" borderId="24" xfId="0" applyFont="1" applyFill="1" applyBorder="1" applyAlignment="1">
      <alignment horizontal="right"/>
    </xf>
    <xf numFmtId="0" fontId="4" fillId="6" borderId="24" xfId="0" applyFont="1" applyFill="1" applyBorder="1" applyAlignment="1">
      <alignment horizontal="right"/>
    </xf>
    <xf numFmtId="0" fontId="1" fillId="14" borderId="22" xfId="0" applyFont="1" applyFill="1" applyBorder="1"/>
    <xf numFmtId="0" fontId="4" fillId="6" borderId="24" xfId="0" applyFont="1" applyFill="1" applyBorder="1"/>
    <xf numFmtId="0" fontId="4" fillId="14" borderId="24" xfId="0" applyFont="1" applyFill="1" applyBorder="1"/>
    <xf numFmtId="0" fontId="3" fillId="0" borderId="22" xfId="0" applyFont="1" applyBorder="1"/>
    <xf numFmtId="0" fontId="3" fillId="0" borderId="23" xfId="0" applyFont="1" applyBorder="1"/>
    <xf numFmtId="0" fontId="4" fillId="14" borderId="22" xfId="0" applyFont="1" applyFill="1" applyBorder="1" applyAlignment="1">
      <alignment horizontal="right"/>
    </xf>
    <xf numFmtId="0" fontId="4" fillId="6" borderId="22" xfId="0" applyFont="1" applyFill="1" applyBorder="1" applyAlignment="1">
      <alignment horizontal="right"/>
    </xf>
    <xf numFmtId="0" fontId="13" fillId="6" borderId="22" xfId="0" applyFont="1" applyFill="1" applyBorder="1" applyAlignment="1">
      <alignment horizontal="right"/>
    </xf>
    <xf numFmtId="0" fontId="14" fillId="14" borderId="22" xfId="0" applyFont="1" applyFill="1" applyBorder="1"/>
    <xf numFmtId="0" fontId="4" fillId="6" borderId="22" xfId="0" applyFont="1" applyFill="1" applyBorder="1"/>
    <xf numFmtId="0" fontId="4" fillId="14" borderId="22" xfId="0" applyFont="1" applyFill="1" applyBorder="1"/>
    <xf numFmtId="0" fontId="1" fillId="6" borderId="22" xfId="0" applyFont="1" applyFill="1" applyBorder="1"/>
    <xf numFmtId="0" fontId="1" fillId="14" borderId="21" xfId="0" applyFont="1" applyFill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5" borderId="21" xfId="0" applyFont="1" applyFill="1" applyBorder="1"/>
    <xf numFmtId="0" fontId="15" fillId="6" borderId="22" xfId="0" applyFont="1" applyFill="1" applyBorder="1"/>
    <xf numFmtId="0" fontId="1" fillId="2" borderId="27" xfId="0" applyFont="1" applyFill="1" applyBorder="1"/>
    <xf numFmtId="0" fontId="1" fillId="14" borderId="19" xfId="0" applyFont="1" applyFill="1" applyBorder="1"/>
    <xf numFmtId="0" fontId="1" fillId="15" borderId="0" xfId="0" applyFont="1" applyFill="1"/>
    <xf numFmtId="0" fontId="1" fillId="15" borderId="22" xfId="0" applyFont="1" applyFill="1" applyBorder="1"/>
    <xf numFmtId="0" fontId="1" fillId="15" borderId="23" xfId="0" applyFont="1" applyFill="1" applyBorder="1"/>
    <xf numFmtId="0" fontId="1" fillId="7" borderId="28" xfId="0" applyFont="1" applyFill="1" applyBorder="1"/>
    <xf numFmtId="164" fontId="1" fillId="6" borderId="19" xfId="0" applyNumberFormat="1" applyFont="1" applyFill="1" applyBorder="1"/>
    <xf numFmtId="0" fontId="3" fillId="6" borderId="23" xfId="0" applyFont="1" applyFill="1" applyBorder="1"/>
    <xf numFmtId="0" fontId="1" fillId="6" borderId="28" xfId="0" applyFont="1" applyFill="1" applyBorder="1"/>
    <xf numFmtId="0" fontId="4" fillId="14" borderId="19" xfId="0" applyFont="1" applyFill="1" applyBorder="1" applyAlignment="1">
      <alignment horizontal="right"/>
    </xf>
    <xf numFmtId="0" fontId="3" fillId="14" borderId="19" xfId="0" applyFont="1" applyFill="1" applyBorder="1"/>
    <xf numFmtId="0" fontId="3" fillId="0" borderId="19" xfId="0" applyFont="1" applyBorder="1"/>
    <xf numFmtId="0" fontId="3" fillId="0" borderId="20" xfId="0" applyFont="1" applyBorder="1"/>
    <xf numFmtId="0" fontId="10" fillId="3" borderId="28" xfId="0" applyFont="1" applyFill="1" applyBorder="1"/>
    <xf numFmtId="0" fontId="1" fillId="11" borderId="28" xfId="0" applyFont="1" applyFill="1" applyBorder="1"/>
    <xf numFmtId="0" fontId="14" fillId="0" borderId="0" xfId="0" applyFont="1"/>
    <xf numFmtId="0" fontId="1" fillId="8" borderId="28" xfId="0" applyFont="1" applyFill="1" applyBorder="1"/>
    <xf numFmtId="0" fontId="1" fillId="5" borderId="28" xfId="0" applyFont="1" applyFill="1" applyBorder="1"/>
    <xf numFmtId="0" fontId="1" fillId="9" borderId="28" xfId="0" applyFont="1" applyFill="1" applyBorder="1"/>
    <xf numFmtId="0" fontId="3" fillId="0" borderId="21" xfId="0" applyFont="1" applyBorder="1"/>
    <xf numFmtId="0" fontId="1" fillId="0" borderId="0" xfId="0" applyFont="1"/>
    <xf numFmtId="0" fontId="8" fillId="6" borderId="12" xfId="0" applyFont="1" applyFill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5" fillId="6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6" fillId="0" borderId="5" xfId="0" applyFont="1" applyBorder="1"/>
    <xf numFmtId="0" fontId="5" fillId="0" borderId="10" xfId="0" applyFont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16" fillId="3" borderId="28" xfId="0" applyFont="1" applyFill="1" applyBorder="1"/>
    <xf numFmtId="0" fontId="17" fillId="14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P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328125" defaultRowHeight="15.75" customHeight="1" x14ac:dyDescent="0.25"/>
  <cols>
    <col min="1" max="1" width="9.90625" customWidth="1"/>
    <col min="6" max="6" width="14.08984375" customWidth="1"/>
    <col min="16" max="16" width="15.6328125" customWidth="1"/>
    <col min="21" max="21" width="14.26953125" customWidth="1"/>
    <col min="26" max="26" width="14.26953125" customWidth="1"/>
    <col min="31" max="31" width="16.6328125" customWidth="1"/>
    <col min="36" max="36" width="17" customWidth="1"/>
    <col min="41" max="41" width="19.453125" customWidth="1"/>
    <col min="46" max="46" width="15.36328125" customWidth="1"/>
    <col min="54" max="54" width="14.7265625" customWidth="1"/>
    <col min="56" max="56" width="16.36328125" customWidth="1"/>
    <col min="61" max="61" width="18.90625" customWidth="1"/>
    <col min="66" max="66" width="13.08984375" customWidth="1"/>
    <col min="76" max="76" width="13.453125" customWidth="1"/>
    <col min="81" max="81" width="20" customWidth="1"/>
    <col min="86" max="86" width="20" customWidth="1"/>
    <col min="91" max="91" width="33.453125" customWidth="1"/>
    <col min="96" max="96" width="20" customWidth="1"/>
    <col min="101" max="101" width="35.08984375" customWidth="1"/>
    <col min="106" max="106" width="35.08984375" customWidth="1"/>
    <col min="111" max="111" width="20.36328125" customWidth="1"/>
    <col min="116" max="116" width="14.6328125" customWidth="1"/>
    <col min="136" max="136" width="16.6328125" customWidth="1"/>
  </cols>
  <sheetData>
    <row r="1" spans="1:146" ht="13" x14ac:dyDescent="0.3">
      <c r="A1" s="1" t="s">
        <v>0</v>
      </c>
      <c r="B1" s="2">
        <v>45037</v>
      </c>
      <c r="C1" s="3" t="s">
        <v>1</v>
      </c>
      <c r="D1" s="3" t="s">
        <v>2</v>
      </c>
      <c r="E1" s="3" t="s">
        <v>3</v>
      </c>
      <c r="F1" s="4" t="s">
        <v>4</v>
      </c>
      <c r="G1" s="5">
        <f>B1+1</f>
        <v>45038</v>
      </c>
      <c r="H1" s="3" t="s">
        <v>1</v>
      </c>
      <c r="I1" s="3" t="s">
        <v>2</v>
      </c>
      <c r="J1" s="3" t="s">
        <v>3</v>
      </c>
      <c r="K1" s="4" t="s">
        <v>4</v>
      </c>
      <c r="L1" s="5">
        <f>G1+1</f>
        <v>45039</v>
      </c>
      <c r="M1" s="3" t="s">
        <v>1</v>
      </c>
      <c r="N1" s="3" t="s">
        <v>2</v>
      </c>
      <c r="O1" s="3" t="s">
        <v>3</v>
      </c>
      <c r="P1" s="4" t="s">
        <v>4</v>
      </c>
      <c r="Q1" s="5">
        <f>L1+1</f>
        <v>45040</v>
      </c>
      <c r="R1" s="3" t="s">
        <v>1</v>
      </c>
      <c r="S1" s="3" t="s">
        <v>2</v>
      </c>
      <c r="T1" s="3" t="s">
        <v>3</v>
      </c>
      <c r="U1" s="4" t="s">
        <v>4</v>
      </c>
      <c r="V1" s="5">
        <f>Q1+1</f>
        <v>45041</v>
      </c>
      <c r="W1" s="3" t="s">
        <v>1</v>
      </c>
      <c r="X1" s="3" t="s">
        <v>2</v>
      </c>
      <c r="Y1" s="3" t="s">
        <v>3</v>
      </c>
      <c r="Z1" s="4" t="s">
        <v>4</v>
      </c>
      <c r="AA1" s="5">
        <f>V1+1</f>
        <v>45042</v>
      </c>
      <c r="AB1" s="3" t="s">
        <v>1</v>
      </c>
      <c r="AC1" s="3" t="s">
        <v>2</v>
      </c>
      <c r="AD1" s="3" t="s">
        <v>3</v>
      </c>
      <c r="AE1" s="4" t="s">
        <v>4</v>
      </c>
      <c r="AF1" s="5">
        <f>AA1+1</f>
        <v>45043</v>
      </c>
      <c r="AG1" s="3" t="s">
        <v>1</v>
      </c>
      <c r="AH1" s="3" t="s">
        <v>2</v>
      </c>
      <c r="AI1" s="3" t="s">
        <v>3</v>
      </c>
      <c r="AJ1" s="4" t="s">
        <v>4</v>
      </c>
      <c r="AK1" s="5">
        <f>AF1+1</f>
        <v>45044</v>
      </c>
      <c r="AL1" s="3" t="s">
        <v>1</v>
      </c>
      <c r="AM1" s="3" t="s">
        <v>2</v>
      </c>
      <c r="AN1" s="3" t="s">
        <v>3</v>
      </c>
      <c r="AO1" s="4" t="s">
        <v>4</v>
      </c>
      <c r="AP1" s="5">
        <f>AK1+1</f>
        <v>45045</v>
      </c>
      <c r="AQ1" s="3" t="s">
        <v>1</v>
      </c>
      <c r="AR1" s="3" t="s">
        <v>2</v>
      </c>
      <c r="AS1" s="3" t="s">
        <v>3</v>
      </c>
      <c r="AT1" s="4" t="s">
        <v>4</v>
      </c>
      <c r="AU1" s="5">
        <f>AP1+1</f>
        <v>45046</v>
      </c>
      <c r="AV1" s="3" t="s">
        <v>1</v>
      </c>
      <c r="AW1" s="3" t="s">
        <v>2</v>
      </c>
      <c r="AX1" s="3" t="s">
        <v>3</v>
      </c>
      <c r="AY1" s="4" t="s">
        <v>4</v>
      </c>
      <c r="AZ1" s="5">
        <f>AU1+1</f>
        <v>45047</v>
      </c>
      <c r="BA1" s="3" t="s">
        <v>1</v>
      </c>
      <c r="BB1" s="3" t="s">
        <v>2</v>
      </c>
      <c r="BC1" s="3" t="s">
        <v>3</v>
      </c>
      <c r="BD1" s="4" t="s">
        <v>4</v>
      </c>
      <c r="BE1" s="5">
        <f>AZ1+1</f>
        <v>45048</v>
      </c>
      <c r="BF1" s="3" t="s">
        <v>1</v>
      </c>
      <c r="BG1" s="3" t="s">
        <v>2</v>
      </c>
      <c r="BH1" s="3" t="s">
        <v>3</v>
      </c>
      <c r="BI1" s="4" t="s">
        <v>4</v>
      </c>
      <c r="BJ1" s="5">
        <f>BE1+1</f>
        <v>45049</v>
      </c>
      <c r="BK1" s="3" t="s">
        <v>1</v>
      </c>
      <c r="BL1" s="3" t="s">
        <v>2</v>
      </c>
      <c r="BM1" s="3" t="s">
        <v>3</v>
      </c>
      <c r="BN1" s="4" t="s">
        <v>4</v>
      </c>
      <c r="BO1" s="5">
        <f>BJ1+1</f>
        <v>45050</v>
      </c>
      <c r="BP1" s="3" t="s">
        <v>1</v>
      </c>
      <c r="BQ1" s="3" t="s">
        <v>2</v>
      </c>
      <c r="BR1" s="3" t="s">
        <v>3</v>
      </c>
      <c r="BS1" s="4" t="s">
        <v>4</v>
      </c>
      <c r="BT1" s="5">
        <f>BO1+1</f>
        <v>45051</v>
      </c>
      <c r="BU1" s="3" t="s">
        <v>1</v>
      </c>
      <c r="BV1" s="3" t="s">
        <v>2</v>
      </c>
      <c r="BW1" s="3" t="s">
        <v>3</v>
      </c>
      <c r="BX1" s="4" t="s">
        <v>4</v>
      </c>
      <c r="BY1" s="5">
        <f>BT1+1</f>
        <v>45052</v>
      </c>
      <c r="BZ1" s="3" t="s">
        <v>1</v>
      </c>
      <c r="CA1" s="3" t="s">
        <v>2</v>
      </c>
      <c r="CB1" s="3" t="s">
        <v>3</v>
      </c>
      <c r="CC1" s="4" t="s">
        <v>4</v>
      </c>
      <c r="CD1" s="5">
        <f>BY1+1</f>
        <v>45053</v>
      </c>
      <c r="CE1" s="3" t="s">
        <v>1</v>
      </c>
      <c r="CF1" s="3" t="s">
        <v>2</v>
      </c>
      <c r="CG1" s="3" t="s">
        <v>3</v>
      </c>
      <c r="CH1" s="4" t="s">
        <v>4</v>
      </c>
      <c r="CI1" s="5">
        <f>CD1+1</f>
        <v>45054</v>
      </c>
      <c r="CJ1" s="3" t="s">
        <v>1</v>
      </c>
      <c r="CK1" s="3" t="s">
        <v>2</v>
      </c>
      <c r="CL1" s="3" t="s">
        <v>3</v>
      </c>
      <c r="CM1" s="4" t="s">
        <v>4</v>
      </c>
      <c r="CN1" s="5">
        <f>CI1+1</f>
        <v>45055</v>
      </c>
      <c r="CO1" s="3" t="s">
        <v>1</v>
      </c>
      <c r="CP1" s="3" t="s">
        <v>2</v>
      </c>
      <c r="CQ1" s="3" t="s">
        <v>3</v>
      </c>
      <c r="CR1" s="4" t="s">
        <v>4</v>
      </c>
      <c r="CS1" s="5">
        <f>CN1+1</f>
        <v>45056</v>
      </c>
      <c r="CT1" s="3" t="s">
        <v>1</v>
      </c>
      <c r="CU1" s="3" t="s">
        <v>2</v>
      </c>
      <c r="CV1" s="3" t="s">
        <v>3</v>
      </c>
      <c r="CW1" s="4" t="s">
        <v>4</v>
      </c>
      <c r="CX1" s="5">
        <f>CS1+1</f>
        <v>45057</v>
      </c>
      <c r="CY1" s="3" t="s">
        <v>1</v>
      </c>
      <c r="CZ1" s="3" t="s">
        <v>2</v>
      </c>
      <c r="DA1" s="3" t="s">
        <v>3</v>
      </c>
      <c r="DB1" s="4" t="s">
        <v>4</v>
      </c>
      <c r="DC1" s="5">
        <f>CX1+1</f>
        <v>45058</v>
      </c>
      <c r="DD1" s="3" t="s">
        <v>1</v>
      </c>
      <c r="DE1" s="3" t="s">
        <v>2</v>
      </c>
      <c r="DF1" s="3" t="s">
        <v>3</v>
      </c>
      <c r="DG1" s="4" t="s">
        <v>4</v>
      </c>
      <c r="DH1" s="5">
        <f>DC1+1</f>
        <v>45059</v>
      </c>
      <c r="DI1" s="3" t="s">
        <v>1</v>
      </c>
      <c r="DJ1" s="3" t="s">
        <v>2</v>
      </c>
      <c r="DK1" s="3" t="s">
        <v>3</v>
      </c>
      <c r="DL1" s="4" t="s">
        <v>4</v>
      </c>
      <c r="DM1" s="5">
        <f>DH1+1</f>
        <v>45060</v>
      </c>
      <c r="DN1" s="3" t="s">
        <v>1</v>
      </c>
      <c r="DO1" s="3" t="s">
        <v>2</v>
      </c>
      <c r="DP1" s="3" t="s">
        <v>3</v>
      </c>
      <c r="DQ1" s="4" t="s">
        <v>4</v>
      </c>
      <c r="DR1" s="5">
        <f>DM1+1</f>
        <v>45061</v>
      </c>
      <c r="DS1" s="3" t="s">
        <v>1</v>
      </c>
      <c r="DT1" s="3" t="s">
        <v>2</v>
      </c>
      <c r="DU1" s="3" t="s">
        <v>3</v>
      </c>
      <c r="DV1" s="4" t="s">
        <v>4</v>
      </c>
      <c r="DW1" s="5">
        <f>DR1+1</f>
        <v>45062</v>
      </c>
      <c r="DX1" s="3" t="s">
        <v>1</v>
      </c>
      <c r="DY1" s="3" t="s">
        <v>2</v>
      </c>
      <c r="DZ1" s="3" t="s">
        <v>3</v>
      </c>
      <c r="EA1" s="4" t="s">
        <v>4</v>
      </c>
      <c r="EB1" s="5">
        <f>DW1+1</f>
        <v>45063</v>
      </c>
      <c r="EC1" s="3" t="s">
        <v>1</v>
      </c>
      <c r="ED1" s="3" t="s">
        <v>2</v>
      </c>
      <c r="EE1" s="3" t="s">
        <v>3</v>
      </c>
      <c r="EF1" s="4" t="s">
        <v>4</v>
      </c>
      <c r="EG1" s="5">
        <f>EB1+1</f>
        <v>45064</v>
      </c>
      <c r="EH1" s="3" t="s">
        <v>1</v>
      </c>
      <c r="EI1" s="3" t="s">
        <v>2</v>
      </c>
      <c r="EJ1" s="3" t="s">
        <v>3</v>
      </c>
      <c r="EK1" s="4" t="s">
        <v>4</v>
      </c>
      <c r="EL1" s="5">
        <f>EG1+1</f>
        <v>45065</v>
      </c>
      <c r="EM1" s="3" t="s">
        <v>1</v>
      </c>
      <c r="EN1" s="3" t="s">
        <v>2</v>
      </c>
      <c r="EO1" s="3" t="s">
        <v>3</v>
      </c>
      <c r="EP1" s="4" t="s">
        <v>4</v>
      </c>
    </row>
    <row r="2" spans="1:146" ht="13" x14ac:dyDescent="0.3">
      <c r="A2" s="6" t="s">
        <v>5</v>
      </c>
      <c r="B2" s="7" t="s">
        <v>6</v>
      </c>
      <c r="C2" s="7">
        <f>SUM(B3:B8)</f>
        <v>323.29999999999995</v>
      </c>
      <c r="F2" s="8"/>
      <c r="G2" s="7" t="s">
        <v>7</v>
      </c>
      <c r="H2" s="7">
        <f>SUM(G3:G8)</f>
        <v>352.90000000000009</v>
      </c>
      <c r="K2" s="8"/>
      <c r="L2" s="7" t="s">
        <v>8</v>
      </c>
      <c r="M2" s="7">
        <f>SUM(L3:L8)</f>
        <v>337.6</v>
      </c>
      <c r="P2" s="8"/>
      <c r="Q2" s="7" t="s">
        <v>9</v>
      </c>
      <c r="R2" s="7">
        <f>SUM(Q3:Q8)</f>
        <v>352</v>
      </c>
      <c r="U2" s="8"/>
      <c r="V2" s="7" t="s">
        <v>10</v>
      </c>
      <c r="W2" s="7">
        <f>SUM(V3:V8)</f>
        <v>383.7</v>
      </c>
      <c r="Z2" s="8"/>
      <c r="AA2" s="7" t="s">
        <v>11</v>
      </c>
      <c r="AB2" s="7">
        <f>SUM(AA3:AA8)</f>
        <v>367.6</v>
      </c>
      <c r="AE2" s="8"/>
      <c r="AF2" s="7" t="s">
        <v>12</v>
      </c>
      <c r="AG2" s="7">
        <f>SUM(AF3:AF8)</f>
        <v>369.8</v>
      </c>
      <c r="AJ2" s="8"/>
      <c r="AK2" s="7" t="s">
        <v>13</v>
      </c>
      <c r="AL2" s="7">
        <f>SUM(AK3:AK8)</f>
        <v>390.59999999999997</v>
      </c>
      <c r="AO2" s="8"/>
      <c r="AP2" s="7" t="s">
        <v>14</v>
      </c>
      <c r="AQ2" s="7">
        <f>SUM(AP3:AP8)</f>
        <v>365.3</v>
      </c>
      <c r="AT2" s="8"/>
      <c r="AU2" s="7" t="s">
        <v>15</v>
      </c>
      <c r="AV2" s="7">
        <f>SUM(AU3:AU8)</f>
        <v>316.7</v>
      </c>
      <c r="AY2" s="8"/>
      <c r="AZ2" s="7" t="s">
        <v>16</v>
      </c>
      <c r="BA2" s="7">
        <f>SUM(AZ3:AZ8)</f>
        <v>318.61</v>
      </c>
      <c r="BD2" s="8"/>
      <c r="BE2" s="7" t="s">
        <v>17</v>
      </c>
      <c r="BF2" s="7">
        <f>SUM(BE3:BE8)</f>
        <v>282.79999999999995</v>
      </c>
      <c r="BI2" s="8"/>
      <c r="BJ2" s="7" t="s">
        <v>18</v>
      </c>
      <c r="BK2" s="7">
        <f>SUM(BJ3:BJ8)</f>
        <v>303.5</v>
      </c>
      <c r="BN2" s="8"/>
      <c r="BO2" s="7" t="s">
        <v>19</v>
      </c>
      <c r="BP2" s="7">
        <f>SUM(BO3:BO8)</f>
        <v>301.19999999999993</v>
      </c>
      <c r="BS2" s="8"/>
      <c r="BT2" s="7" t="s">
        <v>20</v>
      </c>
      <c r="BU2" s="7">
        <f>SUM(BT3:BT8)</f>
        <v>313.10000000000002</v>
      </c>
      <c r="BX2" s="8"/>
      <c r="BY2" s="7" t="s">
        <v>21</v>
      </c>
      <c r="BZ2" s="7">
        <f>SUM(BY3:BY8)</f>
        <v>310.5</v>
      </c>
      <c r="CC2" s="8"/>
      <c r="CD2" s="7" t="s">
        <v>22</v>
      </c>
      <c r="CE2" s="7">
        <f>SUM(CD3:CD8)</f>
        <v>322</v>
      </c>
      <c r="CH2" s="8"/>
      <c r="CI2" s="7" t="s">
        <v>23</v>
      </c>
      <c r="CJ2" s="7">
        <f>SUM(CI3:CI8)</f>
        <v>306.10000000000002</v>
      </c>
      <c r="CM2" s="8"/>
      <c r="CN2" s="7" t="s">
        <v>24</v>
      </c>
      <c r="CO2" s="7">
        <f>SUM(CN3:CN8)</f>
        <v>310.5</v>
      </c>
      <c r="CR2" s="8"/>
      <c r="CS2" s="7" t="s">
        <v>25</v>
      </c>
      <c r="CT2" s="7">
        <f>SUM(CS3:CS8)</f>
        <v>200.3</v>
      </c>
      <c r="CW2" s="8"/>
      <c r="CX2" s="9" t="s">
        <v>26</v>
      </c>
      <c r="CY2" s="7">
        <f>SUM(CX3:CX8)</f>
        <v>254.79999999999998</v>
      </c>
      <c r="CZ2" s="10"/>
      <c r="DA2" s="10"/>
      <c r="DB2" s="11"/>
      <c r="DC2" s="7" t="s">
        <v>24</v>
      </c>
      <c r="DD2" s="7">
        <f>SUM(DC3:DC8)</f>
        <v>240.69</v>
      </c>
      <c r="DG2" s="8"/>
      <c r="DH2" s="7" t="s">
        <v>27</v>
      </c>
      <c r="DI2" s="7">
        <f>SUM(DH3:DH8)</f>
        <v>255.4</v>
      </c>
      <c r="DL2" s="8"/>
      <c r="DM2" s="7" t="s">
        <v>28</v>
      </c>
      <c r="DN2" s="7">
        <f>SUM(DM3:DM8)</f>
        <v>213.7</v>
      </c>
      <c r="DQ2" s="8"/>
      <c r="DR2" s="7" t="s">
        <v>29</v>
      </c>
      <c r="DS2" s="7">
        <f>SUM(DR3:DR8)</f>
        <v>215.4</v>
      </c>
      <c r="DV2" s="8"/>
      <c r="DW2" s="7" t="s">
        <v>30</v>
      </c>
      <c r="DX2" s="7">
        <f>SUM(DW3:DW8)</f>
        <v>212.39999999999998</v>
      </c>
      <c r="EA2" s="8"/>
      <c r="EB2" s="7" t="s">
        <v>30</v>
      </c>
      <c r="EC2" s="7">
        <f>SUM(EB3:EB8)</f>
        <v>221.9</v>
      </c>
      <c r="EF2" s="8"/>
      <c r="EH2" s="7">
        <f>SUM(EG3:EG8)</f>
        <v>0</v>
      </c>
      <c r="EK2" s="8"/>
      <c r="EM2" s="7">
        <f>SUM(EL3:EL8)</f>
        <v>0</v>
      </c>
      <c r="EP2" s="8"/>
    </row>
    <row r="3" spans="1:146" ht="13" x14ac:dyDescent="0.3">
      <c r="A3" s="12" t="s">
        <v>31</v>
      </c>
      <c r="B3" s="13">
        <v>64.3</v>
      </c>
      <c r="C3" s="14" t="s">
        <v>32</v>
      </c>
      <c r="D3" s="14" t="s">
        <v>33</v>
      </c>
      <c r="E3" s="14" t="s">
        <v>34</v>
      </c>
      <c r="F3" s="15" t="s">
        <v>35</v>
      </c>
      <c r="G3" s="14">
        <v>68.900000000000006</v>
      </c>
      <c r="H3" s="14" t="s">
        <v>36</v>
      </c>
      <c r="I3" s="14" t="s">
        <v>33</v>
      </c>
      <c r="J3" s="14" t="s">
        <v>34</v>
      </c>
      <c r="K3" s="15" t="s">
        <v>35</v>
      </c>
      <c r="L3" s="14">
        <v>73.400000000000006</v>
      </c>
      <c r="M3" s="14" t="s">
        <v>36</v>
      </c>
      <c r="N3" s="14" t="s">
        <v>37</v>
      </c>
      <c r="O3" s="14" t="s">
        <v>34</v>
      </c>
      <c r="P3" s="15" t="s">
        <v>35</v>
      </c>
      <c r="Q3" s="14">
        <v>73.099999999999994</v>
      </c>
      <c r="R3" s="16" t="s">
        <v>32</v>
      </c>
      <c r="S3" s="14" t="s">
        <v>37</v>
      </c>
      <c r="T3" s="14" t="s">
        <v>34</v>
      </c>
      <c r="U3" s="15" t="s">
        <v>38</v>
      </c>
      <c r="V3" s="14">
        <v>74.3</v>
      </c>
      <c r="W3" s="14" t="s">
        <v>32</v>
      </c>
      <c r="X3" s="14" t="s">
        <v>37</v>
      </c>
      <c r="Y3" s="14" t="s">
        <v>34</v>
      </c>
      <c r="Z3" s="15" t="s">
        <v>38</v>
      </c>
      <c r="AA3" s="14">
        <v>71.099999999999994</v>
      </c>
      <c r="AB3" s="14" t="s">
        <v>32</v>
      </c>
      <c r="AC3" s="14" t="s">
        <v>33</v>
      </c>
      <c r="AD3" s="14" t="s">
        <v>34</v>
      </c>
      <c r="AE3" s="15" t="s">
        <v>35</v>
      </c>
      <c r="AF3" s="14">
        <v>72.8</v>
      </c>
      <c r="AG3" s="14" t="s">
        <v>32</v>
      </c>
      <c r="AH3" s="14" t="s">
        <v>33</v>
      </c>
      <c r="AI3" s="14" t="s">
        <v>34</v>
      </c>
      <c r="AJ3" s="15" t="s">
        <v>39</v>
      </c>
      <c r="AK3" s="14">
        <v>79.900000000000006</v>
      </c>
      <c r="AL3" s="14" t="s">
        <v>32</v>
      </c>
      <c r="AM3" s="14" t="s">
        <v>37</v>
      </c>
      <c r="AN3" s="14" t="s">
        <v>34</v>
      </c>
      <c r="AO3" s="15" t="s">
        <v>40</v>
      </c>
      <c r="AP3" s="14">
        <v>68.5</v>
      </c>
      <c r="AQ3" s="14" t="s">
        <v>32</v>
      </c>
      <c r="AR3" s="14" t="s">
        <v>37</v>
      </c>
      <c r="AS3" s="14" t="s">
        <v>34</v>
      </c>
      <c r="AT3" s="15" t="s">
        <v>38</v>
      </c>
      <c r="AU3" s="14">
        <v>70.099999999999994</v>
      </c>
      <c r="AV3" s="14" t="s">
        <v>32</v>
      </c>
      <c r="AW3" s="14" t="s">
        <v>37</v>
      </c>
      <c r="AX3" s="14" t="s">
        <v>34</v>
      </c>
      <c r="AY3" s="15" t="s">
        <v>35</v>
      </c>
      <c r="AZ3" s="14">
        <v>74.010000000000005</v>
      </c>
      <c r="BA3" s="14" t="s">
        <v>36</v>
      </c>
      <c r="BB3" s="14" t="s">
        <v>41</v>
      </c>
      <c r="BC3" s="14" t="s">
        <v>34</v>
      </c>
      <c r="BD3" s="15" t="s">
        <v>42</v>
      </c>
      <c r="BE3" s="14">
        <v>77.400000000000006</v>
      </c>
      <c r="BF3" s="14" t="s">
        <v>36</v>
      </c>
      <c r="BG3" s="14" t="s">
        <v>37</v>
      </c>
      <c r="BH3" s="14" t="s">
        <v>34</v>
      </c>
      <c r="BI3" s="15" t="s">
        <v>43</v>
      </c>
      <c r="BJ3" s="14">
        <v>81</v>
      </c>
      <c r="BK3" s="14" t="s">
        <v>36</v>
      </c>
      <c r="BL3" s="14" t="s">
        <v>37</v>
      </c>
      <c r="BM3" s="14" t="s">
        <v>34</v>
      </c>
      <c r="BN3" s="15" t="s">
        <v>44</v>
      </c>
      <c r="BO3" s="14">
        <v>83.1</v>
      </c>
      <c r="BP3" s="14" t="s">
        <v>36</v>
      </c>
      <c r="BQ3" s="14" t="s">
        <v>37</v>
      </c>
      <c r="BR3" s="14" t="s">
        <v>34</v>
      </c>
      <c r="BS3" s="15" t="s">
        <v>43</v>
      </c>
      <c r="BT3" s="14">
        <v>77.7</v>
      </c>
      <c r="BU3" s="14" t="s">
        <v>36</v>
      </c>
      <c r="BV3" s="14" t="s">
        <v>37</v>
      </c>
      <c r="BW3" s="14" t="s">
        <v>34</v>
      </c>
      <c r="BX3" s="15" t="s">
        <v>45</v>
      </c>
      <c r="BY3" s="14">
        <v>85.2</v>
      </c>
      <c r="BZ3" s="14" t="s">
        <v>36</v>
      </c>
      <c r="CA3" s="14" t="s">
        <v>37</v>
      </c>
      <c r="CB3" s="14" t="s">
        <v>34</v>
      </c>
      <c r="CC3" s="17" t="s">
        <v>46</v>
      </c>
      <c r="CD3" s="14">
        <v>77.7</v>
      </c>
      <c r="CE3" s="14" t="s">
        <v>36</v>
      </c>
      <c r="CF3" s="14" t="s">
        <v>37</v>
      </c>
      <c r="CG3" s="14" t="s">
        <v>34</v>
      </c>
      <c r="CH3" s="17" t="s">
        <v>46</v>
      </c>
      <c r="CI3" s="14">
        <v>72.5</v>
      </c>
      <c r="CJ3" s="14" t="s">
        <v>36</v>
      </c>
      <c r="CK3" s="14" t="s">
        <v>33</v>
      </c>
      <c r="CL3" s="14" t="s">
        <v>34</v>
      </c>
      <c r="CM3" s="17" t="s">
        <v>46</v>
      </c>
      <c r="CN3" s="14">
        <v>69.8</v>
      </c>
      <c r="CO3" s="14" t="s">
        <v>36</v>
      </c>
      <c r="CP3" s="14" t="s">
        <v>33</v>
      </c>
      <c r="CQ3" s="14" t="s">
        <v>34</v>
      </c>
      <c r="CR3" s="17" t="s">
        <v>46</v>
      </c>
      <c r="CS3" s="136" t="s">
        <v>47</v>
      </c>
      <c r="CT3" s="132"/>
      <c r="CU3" s="132"/>
      <c r="CV3" s="132"/>
      <c r="CW3" s="133"/>
      <c r="CX3" s="136" t="s">
        <v>47</v>
      </c>
      <c r="CY3" s="132"/>
      <c r="CZ3" s="132"/>
      <c r="DA3" s="132"/>
      <c r="DB3" s="133"/>
      <c r="DC3" s="136" t="s">
        <v>47</v>
      </c>
      <c r="DD3" s="132"/>
      <c r="DE3" s="132"/>
      <c r="DF3" s="132"/>
      <c r="DG3" s="133"/>
      <c r="DH3" s="136" t="s">
        <v>47</v>
      </c>
      <c r="DI3" s="132"/>
      <c r="DJ3" s="132"/>
      <c r="DK3" s="132"/>
      <c r="DL3" s="133"/>
      <c r="DM3" s="136" t="s">
        <v>47</v>
      </c>
      <c r="DN3" s="132"/>
      <c r="DO3" s="132"/>
      <c r="DP3" s="132"/>
      <c r="DQ3" s="133"/>
      <c r="DR3" s="136" t="s">
        <v>47</v>
      </c>
      <c r="DS3" s="132"/>
      <c r="DT3" s="132"/>
      <c r="DU3" s="132"/>
      <c r="DV3" s="133"/>
      <c r="DW3" s="136" t="s">
        <v>47</v>
      </c>
      <c r="DX3" s="132"/>
      <c r="DY3" s="132"/>
      <c r="DZ3" s="132"/>
      <c r="EA3" s="133"/>
      <c r="EB3" s="136" t="s">
        <v>47</v>
      </c>
      <c r="EC3" s="132"/>
      <c r="ED3" s="132"/>
      <c r="EE3" s="132"/>
      <c r="EF3" s="133"/>
      <c r="EG3" s="136" t="s">
        <v>47</v>
      </c>
      <c r="EH3" s="132"/>
      <c r="EI3" s="132"/>
      <c r="EJ3" s="132"/>
      <c r="EK3" s="133"/>
      <c r="EL3" s="136" t="s">
        <v>47</v>
      </c>
      <c r="EM3" s="132"/>
      <c r="EN3" s="132"/>
      <c r="EO3" s="132"/>
      <c r="EP3" s="133"/>
    </row>
    <row r="4" spans="1:146" ht="13" x14ac:dyDescent="0.3">
      <c r="A4" s="18" t="s">
        <v>48</v>
      </c>
      <c r="B4" s="19">
        <v>53.8</v>
      </c>
      <c r="C4" s="7" t="s">
        <v>36</v>
      </c>
      <c r="D4" s="7" t="s">
        <v>33</v>
      </c>
      <c r="E4" s="7" t="s">
        <v>49</v>
      </c>
      <c r="F4" s="8" t="s">
        <v>35</v>
      </c>
      <c r="G4" s="7">
        <v>48.9</v>
      </c>
      <c r="H4" s="7" t="s">
        <v>36</v>
      </c>
      <c r="I4" s="7" t="s">
        <v>33</v>
      </c>
      <c r="J4" s="7" t="s">
        <v>49</v>
      </c>
      <c r="K4" s="8" t="s">
        <v>35</v>
      </c>
      <c r="L4" s="7">
        <v>58.1</v>
      </c>
      <c r="M4" s="7" t="s">
        <v>36</v>
      </c>
      <c r="N4" s="7" t="s">
        <v>33</v>
      </c>
      <c r="O4" s="7" t="s">
        <v>49</v>
      </c>
      <c r="P4" s="8" t="s">
        <v>35</v>
      </c>
      <c r="Q4" s="7">
        <v>57.8</v>
      </c>
      <c r="R4" s="20" t="s">
        <v>36</v>
      </c>
      <c r="S4" s="7" t="s">
        <v>33</v>
      </c>
      <c r="T4" s="7" t="s">
        <v>49</v>
      </c>
      <c r="U4" s="8" t="s">
        <v>35</v>
      </c>
      <c r="V4" s="7">
        <v>66.8</v>
      </c>
      <c r="W4" s="7" t="s">
        <v>36</v>
      </c>
      <c r="X4" s="7" t="s">
        <v>33</v>
      </c>
      <c r="Y4" s="7" t="s">
        <v>49</v>
      </c>
      <c r="Z4" s="8" t="s">
        <v>35</v>
      </c>
      <c r="AA4" s="7">
        <v>59.2</v>
      </c>
      <c r="AB4" s="7" t="s">
        <v>36</v>
      </c>
      <c r="AC4" s="7" t="s">
        <v>33</v>
      </c>
      <c r="AD4" s="7" t="s">
        <v>49</v>
      </c>
      <c r="AE4" s="8" t="s">
        <v>35</v>
      </c>
      <c r="AF4" s="7">
        <v>60.7</v>
      </c>
      <c r="AG4" s="7" t="s">
        <v>36</v>
      </c>
      <c r="AH4" s="7" t="s">
        <v>37</v>
      </c>
      <c r="AI4" s="7" t="s">
        <v>49</v>
      </c>
      <c r="AJ4" s="8" t="s">
        <v>35</v>
      </c>
      <c r="AK4" s="7">
        <v>65.900000000000006</v>
      </c>
      <c r="AL4" s="7" t="s">
        <v>36</v>
      </c>
      <c r="AM4" s="7" t="s">
        <v>33</v>
      </c>
      <c r="AN4" s="7" t="s">
        <v>34</v>
      </c>
      <c r="AO4" s="8" t="s">
        <v>35</v>
      </c>
      <c r="AP4" s="7">
        <v>71.5</v>
      </c>
      <c r="AQ4" s="7" t="s">
        <v>36</v>
      </c>
      <c r="AR4" s="7" t="s">
        <v>33</v>
      </c>
      <c r="AS4" s="7" t="s">
        <v>49</v>
      </c>
      <c r="AT4" s="8" t="s">
        <v>35</v>
      </c>
      <c r="AU4" s="7">
        <v>61.5</v>
      </c>
      <c r="AV4" s="7" t="s">
        <v>36</v>
      </c>
      <c r="AW4" s="7" t="s">
        <v>33</v>
      </c>
      <c r="AX4" s="7" t="s">
        <v>49</v>
      </c>
      <c r="AY4" s="8" t="s">
        <v>35</v>
      </c>
      <c r="AZ4" s="7">
        <v>68.3</v>
      </c>
      <c r="BA4" s="7" t="s">
        <v>50</v>
      </c>
      <c r="BB4" s="7" t="s">
        <v>37</v>
      </c>
      <c r="BC4" s="7" t="s">
        <v>49</v>
      </c>
      <c r="BD4" s="8" t="s">
        <v>35</v>
      </c>
      <c r="BE4" s="7">
        <v>76.8</v>
      </c>
      <c r="BF4" s="7" t="s">
        <v>36</v>
      </c>
      <c r="BG4" s="7" t="s">
        <v>37</v>
      </c>
      <c r="BH4" s="7" t="s">
        <v>34</v>
      </c>
      <c r="BI4" s="8" t="s">
        <v>35</v>
      </c>
      <c r="BJ4" s="7">
        <v>82.5</v>
      </c>
      <c r="BK4" s="7" t="s">
        <v>32</v>
      </c>
      <c r="BL4" s="7" t="s">
        <v>37</v>
      </c>
      <c r="BM4" s="7" t="s">
        <v>34</v>
      </c>
      <c r="BN4" s="8" t="s">
        <v>35</v>
      </c>
      <c r="BO4" s="7">
        <v>81.3</v>
      </c>
      <c r="BP4" s="7" t="s">
        <v>36</v>
      </c>
      <c r="BQ4" s="7" t="s">
        <v>37</v>
      </c>
      <c r="BR4" s="7" t="s">
        <v>34</v>
      </c>
      <c r="BS4" s="8" t="s">
        <v>35</v>
      </c>
      <c r="BT4" s="7">
        <v>81.400000000000006</v>
      </c>
      <c r="BU4" s="7" t="s">
        <v>36</v>
      </c>
      <c r="BV4" s="7" t="s">
        <v>37</v>
      </c>
      <c r="BW4" s="7" t="s">
        <v>34</v>
      </c>
      <c r="BX4" s="8" t="s">
        <v>38</v>
      </c>
      <c r="BY4" s="7">
        <v>84.6</v>
      </c>
      <c r="BZ4" s="7" t="s">
        <v>36</v>
      </c>
      <c r="CA4" s="7" t="s">
        <v>37</v>
      </c>
      <c r="CB4" s="7" t="s">
        <v>34</v>
      </c>
      <c r="CC4" s="8" t="s">
        <v>35</v>
      </c>
      <c r="CD4" s="7">
        <v>90.3</v>
      </c>
      <c r="CE4" s="7" t="s">
        <v>36</v>
      </c>
      <c r="CF4" s="7" t="s">
        <v>37</v>
      </c>
      <c r="CG4" s="7" t="s">
        <v>34</v>
      </c>
      <c r="CH4" s="8" t="s">
        <v>35</v>
      </c>
      <c r="CI4" s="7">
        <v>87.9</v>
      </c>
      <c r="CJ4" s="7" t="s">
        <v>36</v>
      </c>
      <c r="CK4" s="7" t="s">
        <v>37</v>
      </c>
      <c r="CL4" s="7" t="s">
        <v>34</v>
      </c>
      <c r="CM4" s="8" t="s">
        <v>35</v>
      </c>
      <c r="CN4" s="7">
        <v>91.2</v>
      </c>
      <c r="CO4" s="7" t="s">
        <v>36</v>
      </c>
      <c r="CP4" s="7" t="s">
        <v>37</v>
      </c>
      <c r="CQ4" s="7" t="s">
        <v>34</v>
      </c>
      <c r="CR4" s="8" t="s">
        <v>43</v>
      </c>
      <c r="CS4" s="7">
        <v>64.8</v>
      </c>
      <c r="CT4" s="7" t="s">
        <v>36</v>
      </c>
      <c r="CU4" s="7" t="s">
        <v>37</v>
      </c>
      <c r="CV4" s="7" t="s">
        <v>34</v>
      </c>
      <c r="CW4" s="8" t="s">
        <v>35</v>
      </c>
      <c r="CX4" s="21">
        <v>98.7</v>
      </c>
      <c r="CY4" s="20" t="s">
        <v>36</v>
      </c>
      <c r="CZ4" s="20" t="s">
        <v>33</v>
      </c>
      <c r="DA4" s="20" t="s">
        <v>34</v>
      </c>
      <c r="DB4" s="22" t="s">
        <v>35</v>
      </c>
      <c r="DC4" s="7">
        <v>93.6</v>
      </c>
      <c r="DD4" s="7" t="s">
        <v>36</v>
      </c>
      <c r="DE4" s="7" t="s">
        <v>33</v>
      </c>
      <c r="DF4" s="7" t="s">
        <v>34</v>
      </c>
      <c r="DG4" s="8" t="s">
        <v>51</v>
      </c>
      <c r="DH4" s="7">
        <v>105.7</v>
      </c>
      <c r="DI4" s="7" t="s">
        <v>36</v>
      </c>
      <c r="DJ4" s="7" t="s">
        <v>33</v>
      </c>
      <c r="DK4" s="7" t="s">
        <v>34</v>
      </c>
      <c r="DL4" s="8" t="s">
        <v>51</v>
      </c>
      <c r="DM4" s="7">
        <v>103.5</v>
      </c>
      <c r="DN4" s="7" t="s">
        <v>36</v>
      </c>
      <c r="DO4" s="7" t="s">
        <v>33</v>
      </c>
      <c r="DP4" s="7" t="s">
        <v>34</v>
      </c>
      <c r="DQ4" s="8" t="s">
        <v>35</v>
      </c>
      <c r="DR4" s="7">
        <v>103.7</v>
      </c>
      <c r="DS4" s="7" t="s">
        <v>36</v>
      </c>
      <c r="DT4" s="7" t="s">
        <v>33</v>
      </c>
      <c r="DU4" s="7" t="s">
        <v>34</v>
      </c>
      <c r="DV4" s="8" t="s">
        <v>35</v>
      </c>
      <c r="DW4" s="7">
        <v>102.8</v>
      </c>
      <c r="DX4" s="7" t="s">
        <v>36</v>
      </c>
      <c r="DY4" s="7" t="s">
        <v>33</v>
      </c>
      <c r="DZ4" s="7" t="s">
        <v>34</v>
      </c>
      <c r="EA4" s="8" t="s">
        <v>35</v>
      </c>
      <c r="EB4" s="7">
        <v>109.7</v>
      </c>
      <c r="EC4" s="7" t="s">
        <v>36</v>
      </c>
      <c r="ED4" s="7" t="s">
        <v>33</v>
      </c>
      <c r="EE4" s="7" t="s">
        <v>34</v>
      </c>
      <c r="EF4" s="8" t="s">
        <v>35</v>
      </c>
      <c r="EK4" s="8"/>
      <c r="EP4" s="8"/>
    </row>
    <row r="5" spans="1:146" ht="13" x14ac:dyDescent="0.3">
      <c r="A5" s="23" t="s">
        <v>52</v>
      </c>
      <c r="B5" s="13">
        <v>44.8</v>
      </c>
      <c r="C5" s="14" t="s">
        <v>36</v>
      </c>
      <c r="D5" s="14" t="s">
        <v>33</v>
      </c>
      <c r="E5" s="14" t="s">
        <v>49</v>
      </c>
      <c r="F5" s="15" t="s">
        <v>35</v>
      </c>
      <c r="G5" s="14">
        <v>39.9</v>
      </c>
      <c r="H5" s="14" t="s">
        <v>36</v>
      </c>
      <c r="I5" s="14" t="s">
        <v>33</v>
      </c>
      <c r="J5" s="14" t="s">
        <v>53</v>
      </c>
      <c r="K5" s="15" t="s">
        <v>35</v>
      </c>
      <c r="L5" s="14">
        <v>49.1</v>
      </c>
      <c r="M5" s="14" t="s">
        <v>36</v>
      </c>
      <c r="N5" s="14" t="s">
        <v>33</v>
      </c>
      <c r="O5" s="14" t="s">
        <v>49</v>
      </c>
      <c r="P5" s="15" t="s">
        <v>35</v>
      </c>
      <c r="Q5" s="14">
        <v>50.6</v>
      </c>
      <c r="R5" s="16" t="s">
        <v>36</v>
      </c>
      <c r="S5" s="14" t="s">
        <v>33</v>
      </c>
      <c r="T5" s="14" t="s">
        <v>49</v>
      </c>
      <c r="U5" s="15" t="s">
        <v>35</v>
      </c>
      <c r="V5" s="14">
        <v>58.4</v>
      </c>
      <c r="W5" s="14" t="s">
        <v>32</v>
      </c>
      <c r="X5" s="14" t="s">
        <v>33</v>
      </c>
      <c r="Y5" s="14" t="s">
        <v>49</v>
      </c>
      <c r="Z5" s="15" t="s">
        <v>35</v>
      </c>
      <c r="AA5" s="14">
        <v>52.4</v>
      </c>
      <c r="AB5" s="14" t="s">
        <v>36</v>
      </c>
      <c r="AC5" s="14" t="s">
        <v>33</v>
      </c>
      <c r="AD5" s="14" t="s">
        <v>49</v>
      </c>
      <c r="AE5" s="15" t="s">
        <v>35</v>
      </c>
      <c r="AF5" s="14">
        <v>53.7</v>
      </c>
      <c r="AG5" s="14" t="s">
        <v>36</v>
      </c>
      <c r="AH5" s="14" t="s">
        <v>33</v>
      </c>
      <c r="AI5" s="14" t="s">
        <v>49</v>
      </c>
      <c r="AJ5" s="15" t="s">
        <v>35</v>
      </c>
      <c r="AK5" s="14">
        <v>54.6</v>
      </c>
      <c r="AL5" s="14" t="s">
        <v>36</v>
      </c>
      <c r="AM5" s="14" t="s">
        <v>33</v>
      </c>
      <c r="AN5" s="14" t="s">
        <v>49</v>
      </c>
      <c r="AO5" s="15" t="s">
        <v>35</v>
      </c>
      <c r="AP5" s="14">
        <v>53.3</v>
      </c>
      <c r="AQ5" s="14" t="s">
        <v>36</v>
      </c>
      <c r="AR5" s="14" t="s">
        <v>33</v>
      </c>
      <c r="AS5" s="14" t="s">
        <v>49</v>
      </c>
      <c r="AT5" s="15" t="s">
        <v>35</v>
      </c>
      <c r="AU5" s="14">
        <v>56.5</v>
      </c>
      <c r="AV5" s="14" t="s">
        <v>32</v>
      </c>
      <c r="AW5" s="14" t="s">
        <v>37</v>
      </c>
      <c r="AX5" s="14" t="s">
        <v>49</v>
      </c>
      <c r="AY5" s="15" t="s">
        <v>35</v>
      </c>
      <c r="AZ5" s="14">
        <v>46.5</v>
      </c>
      <c r="BA5" s="14" t="s">
        <v>36</v>
      </c>
      <c r="BB5" s="14" t="s">
        <v>33</v>
      </c>
      <c r="BC5" s="14" t="s">
        <v>53</v>
      </c>
      <c r="BD5" s="15" t="s">
        <v>35</v>
      </c>
      <c r="BE5" s="14">
        <v>52.6</v>
      </c>
      <c r="BF5" s="14" t="s">
        <v>36</v>
      </c>
      <c r="BG5" s="14" t="s">
        <v>33</v>
      </c>
      <c r="BH5" s="14" t="s">
        <v>49</v>
      </c>
      <c r="BI5" s="15" t="s">
        <v>35</v>
      </c>
      <c r="BJ5" s="14">
        <v>56.7</v>
      </c>
      <c r="BK5" s="14" t="s">
        <v>36</v>
      </c>
      <c r="BL5" s="14" t="s">
        <v>33</v>
      </c>
      <c r="BM5" s="14" t="s">
        <v>49</v>
      </c>
      <c r="BN5" s="15" t="s">
        <v>35</v>
      </c>
      <c r="BO5" s="14">
        <v>51.7</v>
      </c>
      <c r="BP5" s="14" t="s">
        <v>36</v>
      </c>
      <c r="BQ5" s="14" t="s">
        <v>33</v>
      </c>
      <c r="BR5" s="14" t="s">
        <v>34</v>
      </c>
      <c r="BS5" s="15" t="s">
        <v>35</v>
      </c>
      <c r="BT5" s="14">
        <v>58.4</v>
      </c>
      <c r="BU5" s="14" t="s">
        <v>36</v>
      </c>
      <c r="BV5" s="14" t="s">
        <v>33</v>
      </c>
      <c r="BW5" s="14" t="s">
        <v>49</v>
      </c>
      <c r="BX5" s="15" t="s">
        <v>35</v>
      </c>
      <c r="BY5" s="14">
        <v>53.5</v>
      </c>
      <c r="BZ5" s="14" t="s">
        <v>36</v>
      </c>
      <c r="CA5" s="14" t="s">
        <v>33</v>
      </c>
      <c r="CB5" s="14" t="s">
        <v>49</v>
      </c>
      <c r="CC5" s="15" t="s">
        <v>35</v>
      </c>
      <c r="CD5" s="14">
        <v>58.4</v>
      </c>
      <c r="CE5" s="14" t="s">
        <v>36</v>
      </c>
      <c r="CF5" s="14" t="s">
        <v>33</v>
      </c>
      <c r="CG5" s="14" t="s">
        <v>49</v>
      </c>
      <c r="CH5" s="15" t="s">
        <v>35</v>
      </c>
      <c r="CI5" s="14">
        <v>53.9</v>
      </c>
      <c r="CJ5" s="14" t="s">
        <v>36</v>
      </c>
      <c r="CK5" s="14" t="s">
        <v>37</v>
      </c>
      <c r="CL5" s="14" t="s">
        <v>53</v>
      </c>
      <c r="CM5" s="15" t="s">
        <v>35</v>
      </c>
      <c r="CN5" s="14">
        <v>52.2</v>
      </c>
      <c r="CO5" s="14" t="s">
        <v>32</v>
      </c>
      <c r="CP5" s="14" t="s">
        <v>37</v>
      </c>
      <c r="CQ5" s="14" t="s">
        <v>53</v>
      </c>
      <c r="CR5" s="15" t="s">
        <v>54</v>
      </c>
      <c r="CS5" s="14">
        <v>44.2</v>
      </c>
      <c r="CT5" s="14" t="s">
        <v>32</v>
      </c>
      <c r="CU5" s="14" t="s">
        <v>33</v>
      </c>
      <c r="CV5" s="14" t="s">
        <v>53</v>
      </c>
      <c r="CW5" s="15" t="s">
        <v>55</v>
      </c>
      <c r="CX5" s="24">
        <v>48</v>
      </c>
      <c r="CY5" s="16" t="s">
        <v>36</v>
      </c>
      <c r="CZ5" s="16" t="s">
        <v>37</v>
      </c>
      <c r="DA5" s="16" t="s">
        <v>53</v>
      </c>
      <c r="DB5" s="25" t="s">
        <v>35</v>
      </c>
      <c r="DC5" s="14">
        <v>43.09</v>
      </c>
      <c r="DD5" s="14" t="s">
        <v>36</v>
      </c>
      <c r="DE5" s="14" t="s">
        <v>33</v>
      </c>
      <c r="DF5" s="14" t="s">
        <v>53</v>
      </c>
      <c r="DG5" s="15" t="s">
        <v>56</v>
      </c>
      <c r="DH5" s="14">
        <v>39.700000000000003</v>
      </c>
      <c r="DI5" s="14" t="s">
        <v>32</v>
      </c>
      <c r="DJ5" s="14" t="s">
        <v>37</v>
      </c>
      <c r="DK5" s="14" t="s">
        <v>53</v>
      </c>
      <c r="DL5" s="15" t="s">
        <v>57</v>
      </c>
      <c r="DM5" s="136" t="s">
        <v>47</v>
      </c>
      <c r="DN5" s="132"/>
      <c r="DO5" s="132"/>
      <c r="DP5" s="132"/>
      <c r="DQ5" s="133"/>
      <c r="DR5" s="136" t="s">
        <v>47</v>
      </c>
      <c r="DS5" s="132"/>
      <c r="DT5" s="132"/>
      <c r="DU5" s="132"/>
      <c r="DV5" s="133"/>
      <c r="DW5" s="136" t="s">
        <v>47</v>
      </c>
      <c r="DX5" s="132"/>
      <c r="DY5" s="132"/>
      <c r="DZ5" s="132"/>
      <c r="EA5" s="133"/>
      <c r="EB5" s="136" t="s">
        <v>47</v>
      </c>
      <c r="EC5" s="132"/>
      <c r="ED5" s="132"/>
      <c r="EE5" s="132"/>
      <c r="EF5" s="133"/>
      <c r="EG5" s="14"/>
      <c r="EH5" s="14"/>
      <c r="EI5" s="14"/>
      <c r="EJ5" s="14"/>
      <c r="EK5" s="15"/>
      <c r="EL5" s="14"/>
      <c r="EM5" s="14"/>
      <c r="EN5" s="14"/>
      <c r="EO5" s="14"/>
      <c r="EP5" s="15"/>
    </row>
    <row r="6" spans="1:146" ht="13" x14ac:dyDescent="0.3">
      <c r="A6" s="26" t="s">
        <v>58</v>
      </c>
      <c r="B6" s="19">
        <v>64.7</v>
      </c>
      <c r="C6" s="7" t="s">
        <v>32</v>
      </c>
      <c r="D6" s="7" t="s">
        <v>33</v>
      </c>
      <c r="E6" s="7" t="s">
        <v>49</v>
      </c>
      <c r="F6" s="8" t="s">
        <v>35</v>
      </c>
      <c r="G6" s="7">
        <v>70.2</v>
      </c>
      <c r="H6" s="7" t="s">
        <v>36</v>
      </c>
      <c r="I6" s="7" t="s">
        <v>33</v>
      </c>
      <c r="J6" s="7" t="s">
        <v>34</v>
      </c>
      <c r="K6" s="8" t="s">
        <v>35</v>
      </c>
      <c r="L6" s="7">
        <v>66.400000000000006</v>
      </c>
      <c r="M6" s="7" t="s">
        <v>36</v>
      </c>
      <c r="N6" s="7" t="s">
        <v>37</v>
      </c>
      <c r="O6" s="7" t="s">
        <v>34</v>
      </c>
      <c r="P6" s="8" t="s">
        <v>38</v>
      </c>
      <c r="Q6" s="7">
        <v>60.6</v>
      </c>
      <c r="R6" s="20" t="s">
        <v>32</v>
      </c>
      <c r="S6" s="7" t="s">
        <v>37</v>
      </c>
      <c r="T6" s="7" t="s">
        <v>49</v>
      </c>
      <c r="U6" s="8" t="s">
        <v>38</v>
      </c>
      <c r="V6" s="7">
        <v>63.9</v>
      </c>
      <c r="W6" s="7" t="s">
        <v>36</v>
      </c>
      <c r="X6" s="7" t="s">
        <v>33</v>
      </c>
      <c r="Y6" s="7" t="s">
        <v>49</v>
      </c>
      <c r="Z6" s="8" t="s">
        <v>35</v>
      </c>
      <c r="AA6" s="7">
        <v>64.5</v>
      </c>
      <c r="AB6" s="7" t="s">
        <v>32</v>
      </c>
      <c r="AC6" s="7" t="s">
        <v>33</v>
      </c>
      <c r="AD6" s="7" t="s">
        <v>34</v>
      </c>
      <c r="AE6" s="8" t="s">
        <v>59</v>
      </c>
      <c r="AF6" s="7">
        <v>64.7</v>
      </c>
      <c r="AG6" s="7" t="s">
        <v>32</v>
      </c>
      <c r="AH6" s="7" t="s">
        <v>33</v>
      </c>
      <c r="AI6" s="7" t="s">
        <v>34</v>
      </c>
      <c r="AJ6" s="8" t="s">
        <v>39</v>
      </c>
      <c r="AK6" s="7">
        <v>65.099999999999994</v>
      </c>
      <c r="AL6" s="7" t="s">
        <v>36</v>
      </c>
      <c r="AM6" s="7" t="s">
        <v>33</v>
      </c>
      <c r="AN6" s="7" t="s">
        <v>49</v>
      </c>
      <c r="AO6" s="8" t="s">
        <v>38</v>
      </c>
      <c r="AP6" s="7">
        <v>59.7</v>
      </c>
      <c r="AQ6" s="7" t="s">
        <v>36</v>
      </c>
      <c r="AR6" s="7" t="s">
        <v>33</v>
      </c>
      <c r="AS6" s="7" t="s">
        <v>49</v>
      </c>
      <c r="AT6" s="8" t="s">
        <v>35</v>
      </c>
      <c r="AU6" s="7">
        <v>61.5</v>
      </c>
      <c r="AV6" s="7" t="s">
        <v>32</v>
      </c>
      <c r="AW6" s="7" t="s">
        <v>37</v>
      </c>
      <c r="AX6" s="7" t="s">
        <v>49</v>
      </c>
      <c r="AY6" s="8" t="s">
        <v>35</v>
      </c>
      <c r="AZ6" s="7">
        <v>57.3</v>
      </c>
      <c r="BA6" s="7" t="s">
        <v>36</v>
      </c>
      <c r="BB6" s="7" t="s">
        <v>33</v>
      </c>
      <c r="BC6" s="7" t="s">
        <v>49</v>
      </c>
      <c r="BD6" s="8" t="s">
        <v>35</v>
      </c>
      <c r="BE6" s="131" t="s">
        <v>60</v>
      </c>
      <c r="BF6" s="132"/>
      <c r="BG6" s="132"/>
      <c r="BH6" s="132"/>
      <c r="BI6" s="133"/>
      <c r="BJ6" s="131" t="s">
        <v>60</v>
      </c>
      <c r="BK6" s="132"/>
      <c r="BL6" s="132"/>
      <c r="BM6" s="132"/>
      <c r="BN6" s="133"/>
      <c r="BO6" s="131" t="s">
        <v>60</v>
      </c>
      <c r="BP6" s="132"/>
      <c r="BQ6" s="132"/>
      <c r="BR6" s="132"/>
      <c r="BS6" s="133"/>
      <c r="BT6" s="131" t="s">
        <v>60</v>
      </c>
      <c r="BU6" s="132"/>
      <c r="BV6" s="132"/>
      <c r="BW6" s="132"/>
      <c r="BX6" s="133"/>
      <c r="BY6" s="131" t="s">
        <v>60</v>
      </c>
      <c r="BZ6" s="132"/>
      <c r="CA6" s="132"/>
      <c r="CB6" s="132"/>
      <c r="CC6" s="133"/>
      <c r="CD6" s="131" t="s">
        <v>60</v>
      </c>
      <c r="CE6" s="132"/>
      <c r="CF6" s="132"/>
      <c r="CG6" s="132"/>
      <c r="CH6" s="133"/>
      <c r="CI6" s="131" t="s">
        <v>60</v>
      </c>
      <c r="CJ6" s="132"/>
      <c r="CK6" s="132"/>
      <c r="CL6" s="132"/>
      <c r="CM6" s="133"/>
      <c r="CN6" s="131" t="s">
        <v>60</v>
      </c>
      <c r="CO6" s="132"/>
      <c r="CP6" s="132"/>
      <c r="CQ6" s="132"/>
      <c r="CR6" s="133"/>
      <c r="CS6" s="131" t="s">
        <v>60</v>
      </c>
      <c r="CT6" s="132"/>
      <c r="CU6" s="132"/>
      <c r="CV6" s="132"/>
      <c r="CW6" s="133"/>
      <c r="CX6" s="134" t="s">
        <v>60</v>
      </c>
      <c r="CY6" s="132"/>
      <c r="CZ6" s="132"/>
      <c r="DA6" s="132"/>
      <c r="DB6" s="133"/>
      <c r="DC6" s="131" t="s">
        <v>60</v>
      </c>
      <c r="DD6" s="132"/>
      <c r="DE6" s="132"/>
      <c r="DF6" s="132"/>
      <c r="DG6" s="133"/>
      <c r="DH6" s="131" t="s">
        <v>60</v>
      </c>
      <c r="DI6" s="132"/>
      <c r="DJ6" s="132"/>
      <c r="DK6" s="132"/>
      <c r="DL6" s="133"/>
      <c r="DM6" s="131" t="s">
        <v>60</v>
      </c>
      <c r="DN6" s="132"/>
      <c r="DO6" s="132"/>
      <c r="DP6" s="132"/>
      <c r="DQ6" s="133"/>
      <c r="DR6" s="131" t="s">
        <v>60</v>
      </c>
      <c r="DS6" s="132"/>
      <c r="DT6" s="132"/>
      <c r="DU6" s="132"/>
      <c r="DV6" s="133"/>
      <c r="DW6" s="131" t="s">
        <v>60</v>
      </c>
      <c r="DX6" s="132"/>
      <c r="DY6" s="132"/>
      <c r="DZ6" s="132"/>
      <c r="EA6" s="133"/>
      <c r="EB6" s="131" t="s">
        <v>60</v>
      </c>
      <c r="EC6" s="132"/>
      <c r="ED6" s="132"/>
      <c r="EE6" s="132"/>
      <c r="EF6" s="133"/>
      <c r="EG6" s="131" t="s">
        <v>60</v>
      </c>
      <c r="EH6" s="132"/>
      <c r="EI6" s="132"/>
      <c r="EJ6" s="132"/>
      <c r="EK6" s="133"/>
      <c r="EL6" s="131" t="s">
        <v>60</v>
      </c>
      <c r="EM6" s="132"/>
      <c r="EN6" s="132"/>
      <c r="EO6" s="132"/>
      <c r="EP6" s="133"/>
    </row>
    <row r="7" spans="1:146" ht="13" x14ac:dyDescent="0.3">
      <c r="A7" s="27" t="s">
        <v>61</v>
      </c>
      <c r="B7" s="13">
        <v>43</v>
      </c>
      <c r="C7" s="14" t="s">
        <v>36</v>
      </c>
      <c r="D7" s="14" t="s">
        <v>33</v>
      </c>
      <c r="E7" s="14" t="s">
        <v>53</v>
      </c>
      <c r="F7" s="15" t="s">
        <v>35</v>
      </c>
      <c r="G7" s="14">
        <v>56.1</v>
      </c>
      <c r="H7" s="14" t="s">
        <v>36</v>
      </c>
      <c r="I7" s="14" t="s">
        <v>33</v>
      </c>
      <c r="J7" s="14" t="s">
        <v>49</v>
      </c>
      <c r="K7" s="15" t="s">
        <v>35</v>
      </c>
      <c r="L7" s="14">
        <v>45</v>
      </c>
      <c r="M7" s="14" t="s">
        <v>62</v>
      </c>
      <c r="N7" s="14" t="s">
        <v>33</v>
      </c>
      <c r="O7" s="14" t="s">
        <v>49</v>
      </c>
      <c r="P7" s="15" t="s">
        <v>35</v>
      </c>
      <c r="Q7" s="14">
        <v>47.8</v>
      </c>
      <c r="R7" s="16" t="s">
        <v>36</v>
      </c>
      <c r="S7" s="14" t="s">
        <v>33</v>
      </c>
      <c r="T7" s="14" t="s">
        <v>49</v>
      </c>
      <c r="U7" s="15" t="s">
        <v>35</v>
      </c>
      <c r="V7" s="14">
        <v>67.3</v>
      </c>
      <c r="W7" s="14" t="s">
        <v>36</v>
      </c>
      <c r="X7" s="14" t="s">
        <v>33</v>
      </c>
      <c r="Y7" s="14" t="s">
        <v>49</v>
      </c>
      <c r="Z7" s="15" t="s">
        <v>35</v>
      </c>
      <c r="AA7" s="14">
        <v>71.099999999999994</v>
      </c>
      <c r="AB7" s="14" t="s">
        <v>32</v>
      </c>
      <c r="AC7" s="14" t="s">
        <v>33</v>
      </c>
      <c r="AD7" s="14" t="s">
        <v>34</v>
      </c>
      <c r="AE7" s="15" t="s">
        <v>59</v>
      </c>
      <c r="AF7" s="14">
        <v>67.3</v>
      </c>
      <c r="AG7" s="14" t="s">
        <v>32</v>
      </c>
      <c r="AH7" s="14" t="s">
        <v>33</v>
      </c>
      <c r="AI7" s="14" t="s">
        <v>34</v>
      </c>
      <c r="AJ7" s="15" t="s">
        <v>39</v>
      </c>
      <c r="AK7" s="14">
        <v>69.2</v>
      </c>
      <c r="AL7" s="14" t="s">
        <v>32</v>
      </c>
      <c r="AM7" s="14" t="s">
        <v>63</v>
      </c>
      <c r="AN7" s="14" t="s">
        <v>49</v>
      </c>
      <c r="AO7" s="15" t="s">
        <v>64</v>
      </c>
      <c r="AP7" s="14">
        <v>64.5</v>
      </c>
      <c r="AQ7" s="14" t="s">
        <v>36</v>
      </c>
      <c r="AR7" s="14" t="s">
        <v>33</v>
      </c>
      <c r="AS7" s="14" t="s">
        <v>49</v>
      </c>
      <c r="AT7" s="15" t="s">
        <v>65</v>
      </c>
      <c r="AU7" s="14">
        <v>67.099999999999994</v>
      </c>
      <c r="AV7" s="14" t="s">
        <v>32</v>
      </c>
      <c r="AW7" s="14" t="s">
        <v>33</v>
      </c>
      <c r="AX7" s="14" t="s">
        <v>49</v>
      </c>
      <c r="AY7" s="15" t="s">
        <v>65</v>
      </c>
      <c r="AZ7" s="14">
        <v>72.5</v>
      </c>
      <c r="BA7" s="14" t="s">
        <v>36</v>
      </c>
      <c r="BB7" s="14" t="s">
        <v>33</v>
      </c>
      <c r="BC7" s="14" t="s">
        <v>34</v>
      </c>
      <c r="BD7" s="15" t="s">
        <v>66</v>
      </c>
      <c r="BE7" s="14">
        <v>76</v>
      </c>
      <c r="BF7" s="14" t="s">
        <v>32</v>
      </c>
      <c r="BG7" s="14" t="s">
        <v>37</v>
      </c>
      <c r="BH7" s="14" t="s">
        <v>34</v>
      </c>
      <c r="BI7" s="15" t="s">
        <v>35</v>
      </c>
      <c r="BJ7" s="14">
        <v>83.3</v>
      </c>
      <c r="BK7" s="14" t="s">
        <v>32</v>
      </c>
      <c r="BL7" s="14" t="s">
        <v>37</v>
      </c>
      <c r="BM7" s="14" t="s">
        <v>34</v>
      </c>
      <c r="BN7" s="15" t="s">
        <v>59</v>
      </c>
      <c r="BO7" s="14">
        <v>85.1</v>
      </c>
      <c r="BP7" s="14" t="s">
        <v>32</v>
      </c>
      <c r="BQ7" s="14" t="s">
        <v>37</v>
      </c>
      <c r="BR7" s="14" t="s">
        <v>34</v>
      </c>
      <c r="BS7" s="15" t="s">
        <v>59</v>
      </c>
      <c r="BT7" s="14">
        <v>95.6</v>
      </c>
      <c r="BU7" s="14" t="s">
        <v>36</v>
      </c>
      <c r="BV7" s="14" t="s">
        <v>37</v>
      </c>
      <c r="BW7" s="14" t="s">
        <v>34</v>
      </c>
      <c r="BX7" s="15" t="s">
        <v>35</v>
      </c>
      <c r="BY7" s="14">
        <v>87.2</v>
      </c>
      <c r="BZ7" s="14" t="s">
        <v>32</v>
      </c>
      <c r="CA7" s="14" t="s">
        <v>37</v>
      </c>
      <c r="CB7" s="14" t="s">
        <v>34</v>
      </c>
      <c r="CC7" s="15" t="s">
        <v>35</v>
      </c>
      <c r="CD7" s="14">
        <v>95.6</v>
      </c>
      <c r="CE7" s="14" t="s">
        <v>36</v>
      </c>
      <c r="CF7" s="14" t="s">
        <v>37</v>
      </c>
      <c r="CG7" s="14" t="s">
        <v>34</v>
      </c>
      <c r="CH7" s="15" t="s">
        <v>35</v>
      </c>
      <c r="CI7" s="14">
        <v>91.8</v>
      </c>
      <c r="CJ7" s="14" t="s">
        <v>32</v>
      </c>
      <c r="CK7" s="14" t="s">
        <v>37</v>
      </c>
      <c r="CL7" s="14" t="s">
        <v>34</v>
      </c>
      <c r="CM7" s="15" t="s">
        <v>35</v>
      </c>
      <c r="CN7" s="14">
        <v>97.3</v>
      </c>
      <c r="CO7" s="14" t="s">
        <v>32</v>
      </c>
      <c r="CP7" s="14" t="s">
        <v>37</v>
      </c>
      <c r="CQ7" s="14" t="s">
        <v>34</v>
      </c>
      <c r="CR7" s="15" t="s">
        <v>35</v>
      </c>
      <c r="CS7" s="14">
        <v>91.3</v>
      </c>
      <c r="CT7" s="14" t="s">
        <v>36</v>
      </c>
      <c r="CU7" s="14" t="s">
        <v>37</v>
      </c>
      <c r="CV7" s="14" t="s">
        <v>34</v>
      </c>
      <c r="CW7" s="15" t="s">
        <v>35</v>
      </c>
      <c r="CX7" s="24">
        <v>108.1</v>
      </c>
      <c r="CY7" s="16" t="s">
        <v>36</v>
      </c>
      <c r="CZ7" s="16" t="s">
        <v>33</v>
      </c>
      <c r="DA7" s="16" t="s">
        <v>34</v>
      </c>
      <c r="DB7" s="25" t="s">
        <v>35</v>
      </c>
      <c r="DC7" s="14">
        <v>104</v>
      </c>
      <c r="DD7" s="14" t="s">
        <v>36</v>
      </c>
      <c r="DE7" s="14" t="s">
        <v>33</v>
      </c>
      <c r="DF7" s="14" t="s">
        <v>34</v>
      </c>
      <c r="DG7" s="15" t="s">
        <v>35</v>
      </c>
      <c r="DH7" s="14">
        <v>110</v>
      </c>
      <c r="DI7" s="14" t="s">
        <v>36</v>
      </c>
      <c r="DJ7" s="14" t="s">
        <v>33</v>
      </c>
      <c r="DK7" s="14" t="s">
        <v>34</v>
      </c>
      <c r="DL7" s="15" t="s">
        <v>51</v>
      </c>
      <c r="DM7" s="14">
        <v>110.2</v>
      </c>
      <c r="DN7" s="14" t="s">
        <v>36</v>
      </c>
      <c r="DO7" s="14" t="s">
        <v>33</v>
      </c>
      <c r="DP7" s="14" t="s">
        <v>34</v>
      </c>
      <c r="DQ7" s="15" t="s">
        <v>51</v>
      </c>
      <c r="DR7" s="14">
        <v>111.7</v>
      </c>
      <c r="DS7" s="14" t="s">
        <v>36</v>
      </c>
      <c r="DT7" s="14" t="s">
        <v>33</v>
      </c>
      <c r="DU7" s="14" t="s">
        <v>34</v>
      </c>
      <c r="DV7" s="15" t="s">
        <v>51</v>
      </c>
      <c r="DW7" s="14">
        <v>109.6</v>
      </c>
      <c r="DX7" s="14" t="s">
        <v>36</v>
      </c>
      <c r="DY7" s="14" t="s">
        <v>33</v>
      </c>
      <c r="DZ7" s="14" t="s">
        <v>34</v>
      </c>
      <c r="EA7" s="15" t="s">
        <v>35</v>
      </c>
      <c r="EB7" s="14">
        <v>112.2</v>
      </c>
      <c r="EC7" s="14" t="s">
        <v>36</v>
      </c>
      <c r="ED7" s="14" t="s">
        <v>33</v>
      </c>
      <c r="EE7" s="14" t="s">
        <v>34</v>
      </c>
      <c r="EF7" s="15" t="s">
        <v>35</v>
      </c>
      <c r="EG7" s="14"/>
      <c r="EH7" s="14"/>
      <c r="EI7" s="14"/>
      <c r="EJ7" s="14"/>
      <c r="EK7" s="15"/>
      <c r="EL7" s="14"/>
      <c r="EM7" s="14"/>
      <c r="EN7" s="14"/>
      <c r="EO7" s="14"/>
      <c r="EP7" s="15"/>
    </row>
    <row r="8" spans="1:146" ht="13" x14ac:dyDescent="0.3">
      <c r="A8" s="28" t="s">
        <v>67</v>
      </c>
      <c r="B8" s="19">
        <v>52.7</v>
      </c>
      <c r="C8" s="7" t="s">
        <v>32</v>
      </c>
      <c r="D8" s="7" t="s">
        <v>37</v>
      </c>
      <c r="E8" s="7" t="s">
        <v>49</v>
      </c>
      <c r="F8" s="8" t="s">
        <v>35</v>
      </c>
      <c r="G8" s="7">
        <v>68.900000000000006</v>
      </c>
      <c r="H8" s="7" t="s">
        <v>36</v>
      </c>
      <c r="I8" s="7" t="s">
        <v>33</v>
      </c>
      <c r="J8" s="7" t="s">
        <v>34</v>
      </c>
      <c r="K8" s="8" t="s">
        <v>35</v>
      </c>
      <c r="L8" s="7">
        <v>45.6</v>
      </c>
      <c r="M8" s="7" t="s">
        <v>36</v>
      </c>
      <c r="N8" s="7" t="s">
        <v>33</v>
      </c>
      <c r="O8" s="7" t="s">
        <v>49</v>
      </c>
      <c r="P8" s="8" t="s">
        <v>35</v>
      </c>
      <c r="Q8" s="7">
        <v>62.1</v>
      </c>
      <c r="R8" s="20" t="s">
        <v>32</v>
      </c>
      <c r="S8" s="7" t="s">
        <v>37</v>
      </c>
      <c r="T8" s="7" t="s">
        <v>34</v>
      </c>
      <c r="U8" s="8" t="s">
        <v>35</v>
      </c>
      <c r="V8" s="7">
        <v>53</v>
      </c>
      <c r="W8" s="7" t="s">
        <v>36</v>
      </c>
      <c r="X8" s="7" t="s">
        <v>33</v>
      </c>
      <c r="Y8" s="7" t="s">
        <v>49</v>
      </c>
      <c r="Z8" s="8" t="s">
        <v>35</v>
      </c>
      <c r="AA8" s="7">
        <v>49.3</v>
      </c>
      <c r="AB8" s="7" t="s">
        <v>36</v>
      </c>
      <c r="AC8" s="7" t="s">
        <v>33</v>
      </c>
      <c r="AD8" s="7" t="s">
        <v>49</v>
      </c>
      <c r="AE8" s="8" t="s">
        <v>59</v>
      </c>
      <c r="AF8" s="7">
        <v>50.6</v>
      </c>
      <c r="AG8" s="7" t="s">
        <v>36</v>
      </c>
      <c r="AH8" s="7" t="s">
        <v>37</v>
      </c>
      <c r="AI8" s="7" t="s">
        <v>49</v>
      </c>
      <c r="AJ8" s="8" t="s">
        <v>35</v>
      </c>
      <c r="AK8" s="7">
        <v>55.9</v>
      </c>
      <c r="AL8" s="7" t="s">
        <v>36</v>
      </c>
      <c r="AM8" s="7" t="s">
        <v>33</v>
      </c>
      <c r="AN8" s="7" t="s">
        <v>49</v>
      </c>
      <c r="AO8" s="8" t="s">
        <v>35</v>
      </c>
      <c r="AP8" s="7">
        <v>47.8</v>
      </c>
      <c r="AQ8" s="7" t="s">
        <v>32</v>
      </c>
      <c r="AR8" s="7" t="s">
        <v>37</v>
      </c>
      <c r="AS8" s="7" t="s">
        <v>49</v>
      </c>
      <c r="AT8" s="8" t="s">
        <v>35</v>
      </c>
      <c r="AU8" s="131" t="s">
        <v>47</v>
      </c>
      <c r="AV8" s="132"/>
      <c r="AW8" s="132"/>
      <c r="AX8" s="132"/>
      <c r="AY8" s="133"/>
      <c r="AZ8" s="131" t="s">
        <v>47</v>
      </c>
      <c r="BA8" s="132"/>
      <c r="BB8" s="132"/>
      <c r="BC8" s="132"/>
      <c r="BD8" s="133"/>
      <c r="BE8" s="131" t="s">
        <v>47</v>
      </c>
      <c r="BF8" s="132"/>
      <c r="BG8" s="132"/>
      <c r="BH8" s="132"/>
      <c r="BI8" s="133"/>
      <c r="BJ8" s="131" t="s">
        <v>47</v>
      </c>
      <c r="BK8" s="132"/>
      <c r="BL8" s="132"/>
      <c r="BM8" s="132"/>
      <c r="BN8" s="133"/>
      <c r="BO8" s="131" t="s">
        <v>47</v>
      </c>
      <c r="BP8" s="132"/>
      <c r="BQ8" s="132"/>
      <c r="BR8" s="132"/>
      <c r="BS8" s="133"/>
      <c r="BT8" s="131" t="s">
        <v>47</v>
      </c>
      <c r="BU8" s="132"/>
      <c r="BV8" s="132"/>
      <c r="BW8" s="132"/>
      <c r="BX8" s="133"/>
      <c r="BY8" s="131" t="s">
        <v>47</v>
      </c>
      <c r="BZ8" s="132"/>
      <c r="CA8" s="132"/>
      <c r="CB8" s="132"/>
      <c r="CC8" s="133"/>
      <c r="CD8" s="131" t="s">
        <v>47</v>
      </c>
      <c r="CE8" s="132"/>
      <c r="CF8" s="132"/>
      <c r="CG8" s="132"/>
      <c r="CH8" s="133"/>
      <c r="CI8" s="131" t="s">
        <v>47</v>
      </c>
      <c r="CJ8" s="132"/>
      <c r="CK8" s="132"/>
      <c r="CL8" s="132"/>
      <c r="CM8" s="133"/>
      <c r="CN8" s="131" t="s">
        <v>47</v>
      </c>
      <c r="CO8" s="132"/>
      <c r="CP8" s="132"/>
      <c r="CQ8" s="132"/>
      <c r="CR8" s="133"/>
      <c r="CS8" s="131" t="s">
        <v>47</v>
      </c>
      <c r="CT8" s="132"/>
      <c r="CU8" s="132"/>
      <c r="CV8" s="132"/>
      <c r="CW8" s="133"/>
      <c r="CX8" s="134" t="s">
        <v>47</v>
      </c>
      <c r="CY8" s="132"/>
      <c r="CZ8" s="132"/>
      <c r="DA8" s="132"/>
      <c r="DB8" s="133"/>
      <c r="DC8" s="131" t="s">
        <v>47</v>
      </c>
      <c r="DD8" s="132"/>
      <c r="DE8" s="132"/>
      <c r="DF8" s="132"/>
      <c r="DG8" s="133"/>
      <c r="DH8" s="131" t="s">
        <v>47</v>
      </c>
      <c r="DI8" s="132"/>
      <c r="DJ8" s="132"/>
      <c r="DK8" s="132"/>
      <c r="DL8" s="133"/>
      <c r="DM8" s="131" t="s">
        <v>47</v>
      </c>
      <c r="DN8" s="132"/>
      <c r="DO8" s="132"/>
      <c r="DP8" s="132"/>
      <c r="DQ8" s="133"/>
      <c r="DR8" s="131" t="s">
        <v>47</v>
      </c>
      <c r="DS8" s="132"/>
      <c r="DT8" s="132"/>
      <c r="DU8" s="132"/>
      <c r="DV8" s="133"/>
      <c r="DW8" s="131" t="s">
        <v>47</v>
      </c>
      <c r="DX8" s="132"/>
      <c r="DY8" s="132"/>
      <c r="DZ8" s="132"/>
      <c r="EA8" s="133"/>
      <c r="EB8" s="131" t="s">
        <v>47</v>
      </c>
      <c r="EC8" s="132"/>
      <c r="ED8" s="132"/>
      <c r="EE8" s="132"/>
      <c r="EF8" s="133"/>
      <c r="EG8" s="131" t="s">
        <v>47</v>
      </c>
      <c r="EH8" s="132"/>
      <c r="EI8" s="132"/>
      <c r="EJ8" s="132"/>
      <c r="EK8" s="133"/>
      <c r="EL8" s="131" t="s">
        <v>47</v>
      </c>
      <c r="EM8" s="132"/>
      <c r="EN8" s="132"/>
      <c r="EO8" s="132"/>
      <c r="EP8" s="133"/>
    </row>
    <row r="9" spans="1:146" ht="13" x14ac:dyDescent="0.3">
      <c r="A9" s="29" t="s">
        <v>68</v>
      </c>
      <c r="B9" s="127" t="s">
        <v>69</v>
      </c>
      <c r="C9" s="128"/>
      <c r="D9" s="128"/>
      <c r="E9" s="128"/>
      <c r="F9" s="129"/>
      <c r="G9" s="127" t="s">
        <v>69</v>
      </c>
      <c r="H9" s="128"/>
      <c r="I9" s="128"/>
      <c r="J9" s="128"/>
      <c r="K9" s="129"/>
      <c r="L9" s="127" t="s">
        <v>69</v>
      </c>
      <c r="M9" s="128"/>
      <c r="N9" s="128"/>
      <c r="O9" s="128"/>
      <c r="P9" s="129"/>
      <c r="Q9" s="127" t="s">
        <v>69</v>
      </c>
      <c r="R9" s="128"/>
      <c r="S9" s="128"/>
      <c r="T9" s="128"/>
      <c r="U9" s="129"/>
      <c r="V9" s="127" t="s">
        <v>69</v>
      </c>
      <c r="W9" s="128"/>
      <c r="X9" s="128"/>
      <c r="Y9" s="128"/>
      <c r="Z9" s="129"/>
      <c r="AA9" s="127" t="s">
        <v>69</v>
      </c>
      <c r="AB9" s="128"/>
      <c r="AC9" s="128"/>
      <c r="AD9" s="128"/>
      <c r="AE9" s="129"/>
      <c r="AF9" s="127" t="s">
        <v>69</v>
      </c>
      <c r="AG9" s="128"/>
      <c r="AH9" s="128"/>
      <c r="AI9" s="128"/>
      <c r="AJ9" s="129"/>
      <c r="AK9" s="127" t="s">
        <v>69</v>
      </c>
      <c r="AL9" s="128"/>
      <c r="AM9" s="128"/>
      <c r="AN9" s="128"/>
      <c r="AO9" s="129"/>
      <c r="AP9" s="127" t="s">
        <v>69</v>
      </c>
      <c r="AQ9" s="128"/>
      <c r="AR9" s="128"/>
      <c r="AS9" s="128"/>
      <c r="AT9" s="129"/>
      <c r="AU9" s="127" t="s">
        <v>69</v>
      </c>
      <c r="AV9" s="128"/>
      <c r="AW9" s="128"/>
      <c r="AX9" s="128"/>
      <c r="AY9" s="129"/>
      <c r="AZ9" s="127" t="s">
        <v>69</v>
      </c>
      <c r="BA9" s="128"/>
      <c r="BB9" s="128"/>
      <c r="BC9" s="128"/>
      <c r="BD9" s="129"/>
      <c r="BE9" s="127" t="s">
        <v>69</v>
      </c>
      <c r="BF9" s="128"/>
      <c r="BG9" s="128"/>
      <c r="BH9" s="128"/>
      <c r="BI9" s="129"/>
      <c r="BJ9" s="127" t="s">
        <v>69</v>
      </c>
      <c r="BK9" s="128"/>
      <c r="BL9" s="128"/>
      <c r="BM9" s="128"/>
      <c r="BN9" s="129"/>
      <c r="BO9" s="127" t="s">
        <v>69</v>
      </c>
      <c r="BP9" s="128"/>
      <c r="BQ9" s="128"/>
      <c r="BR9" s="128"/>
      <c r="BS9" s="129"/>
      <c r="BT9" s="127" t="s">
        <v>69</v>
      </c>
      <c r="BU9" s="128"/>
      <c r="BV9" s="128"/>
      <c r="BW9" s="128"/>
      <c r="BX9" s="129"/>
      <c r="BY9" s="127" t="s">
        <v>69</v>
      </c>
      <c r="BZ9" s="128"/>
      <c r="CA9" s="128"/>
      <c r="CB9" s="128"/>
      <c r="CC9" s="129"/>
      <c r="CD9" s="127" t="s">
        <v>69</v>
      </c>
      <c r="CE9" s="128"/>
      <c r="CF9" s="128"/>
      <c r="CG9" s="128"/>
      <c r="CH9" s="129"/>
      <c r="CI9" s="127" t="s">
        <v>69</v>
      </c>
      <c r="CJ9" s="128"/>
      <c r="CK9" s="128"/>
      <c r="CL9" s="128"/>
      <c r="CM9" s="129"/>
      <c r="CN9" s="127" t="s">
        <v>69</v>
      </c>
      <c r="CO9" s="128"/>
      <c r="CP9" s="128"/>
      <c r="CQ9" s="128"/>
      <c r="CR9" s="129"/>
      <c r="CS9" s="127" t="s">
        <v>69</v>
      </c>
      <c r="CT9" s="128"/>
      <c r="CU9" s="128"/>
      <c r="CV9" s="128"/>
      <c r="CW9" s="129"/>
      <c r="CX9" s="130" t="s">
        <v>69</v>
      </c>
      <c r="CY9" s="128"/>
      <c r="CZ9" s="128"/>
      <c r="DA9" s="128"/>
      <c r="DB9" s="129"/>
      <c r="DC9" s="127" t="s">
        <v>69</v>
      </c>
      <c r="DD9" s="128"/>
      <c r="DE9" s="128"/>
      <c r="DF9" s="128"/>
      <c r="DG9" s="129"/>
      <c r="DH9" s="127" t="s">
        <v>69</v>
      </c>
      <c r="DI9" s="128"/>
      <c r="DJ9" s="128"/>
      <c r="DK9" s="128"/>
      <c r="DL9" s="129"/>
      <c r="DM9" s="127" t="s">
        <v>69</v>
      </c>
      <c r="DN9" s="128"/>
      <c r="DO9" s="128"/>
      <c r="DP9" s="128"/>
      <c r="DQ9" s="129"/>
      <c r="DR9" s="127" t="s">
        <v>69</v>
      </c>
      <c r="DS9" s="128"/>
      <c r="DT9" s="128"/>
      <c r="DU9" s="128"/>
      <c r="DV9" s="129"/>
      <c r="DW9" s="127" t="s">
        <v>69</v>
      </c>
      <c r="DX9" s="128"/>
      <c r="DY9" s="128"/>
      <c r="DZ9" s="128"/>
      <c r="EA9" s="129"/>
      <c r="EB9" s="127" t="s">
        <v>69</v>
      </c>
      <c r="EC9" s="128"/>
      <c r="ED9" s="128"/>
      <c r="EE9" s="128"/>
      <c r="EF9" s="129"/>
      <c r="EG9" s="127" t="s">
        <v>69</v>
      </c>
      <c r="EH9" s="128"/>
      <c r="EI9" s="128"/>
      <c r="EJ9" s="128"/>
      <c r="EK9" s="129"/>
      <c r="EL9" s="127" t="s">
        <v>69</v>
      </c>
      <c r="EM9" s="128"/>
      <c r="EN9" s="128"/>
      <c r="EO9" s="128"/>
      <c r="EP9" s="129"/>
    </row>
    <row r="10" spans="1:146" ht="13" x14ac:dyDescent="0.3">
      <c r="A10" s="30" t="s">
        <v>70</v>
      </c>
      <c r="B10" s="19" t="s">
        <v>71</v>
      </c>
      <c r="C10" s="7">
        <f>SUM(B11:B17)</f>
        <v>362.5</v>
      </c>
      <c r="F10" s="8"/>
      <c r="G10" s="7" t="s">
        <v>72</v>
      </c>
      <c r="H10" s="7">
        <f>SUM(G11:G17)</f>
        <v>366.2</v>
      </c>
      <c r="K10" s="8"/>
      <c r="L10" s="7" t="s">
        <v>73</v>
      </c>
      <c r="M10" s="7">
        <f>SUM(L11:L17)</f>
        <v>355.79999999999995</v>
      </c>
      <c r="P10" s="8"/>
      <c r="Q10" s="7" t="s">
        <v>74</v>
      </c>
      <c r="R10" s="7">
        <f>SUM(Q11:Q17)</f>
        <v>307.39999999999998</v>
      </c>
      <c r="U10" s="8"/>
      <c r="V10" s="7" t="s">
        <v>75</v>
      </c>
      <c r="W10" s="7">
        <f>SUM(V11:V17)</f>
        <v>404.40000000000003</v>
      </c>
      <c r="Z10" s="8"/>
      <c r="AA10" s="7" t="s">
        <v>76</v>
      </c>
      <c r="AB10" s="7">
        <f>SUM(AA11:AA17)</f>
        <v>360.1</v>
      </c>
      <c r="AE10" s="8"/>
      <c r="AF10" s="7" t="s">
        <v>76</v>
      </c>
      <c r="AG10" s="7">
        <f>SUM(AF11:AF17)</f>
        <v>373.70000000000005</v>
      </c>
      <c r="AJ10" s="8"/>
      <c r="AK10" s="7" t="s">
        <v>77</v>
      </c>
      <c r="AL10" s="7">
        <f>SUM(AK11:AK17)</f>
        <v>406.7</v>
      </c>
      <c r="AO10" s="8"/>
      <c r="AP10" s="7" t="s">
        <v>78</v>
      </c>
      <c r="AQ10" s="7">
        <f>SUM(AP11:AP17)</f>
        <v>366.9</v>
      </c>
      <c r="AT10" s="8"/>
      <c r="AU10" s="7" t="s">
        <v>79</v>
      </c>
      <c r="AV10" s="7">
        <f>SUM(AU11:AU16)</f>
        <v>114.6</v>
      </c>
      <c r="AY10" s="8"/>
      <c r="AZ10" s="7" t="s">
        <v>80</v>
      </c>
      <c r="BA10" s="7">
        <f>SUM(AZ11:AZ16)</f>
        <v>109.9</v>
      </c>
      <c r="BD10" s="8"/>
      <c r="BE10" s="131" t="s">
        <v>81</v>
      </c>
      <c r="BF10" s="132"/>
      <c r="BG10" s="132"/>
      <c r="BH10" s="132"/>
      <c r="BI10" s="133"/>
      <c r="BJ10" s="131" t="s">
        <v>81</v>
      </c>
      <c r="BK10" s="132"/>
      <c r="BL10" s="132"/>
      <c r="BM10" s="132"/>
      <c r="BN10" s="133"/>
      <c r="BO10" s="131" t="s">
        <v>81</v>
      </c>
      <c r="BP10" s="132"/>
      <c r="BQ10" s="132"/>
      <c r="BR10" s="132"/>
      <c r="BS10" s="133"/>
      <c r="BT10" s="131" t="s">
        <v>81</v>
      </c>
      <c r="BU10" s="132"/>
      <c r="BV10" s="132"/>
      <c r="BW10" s="132"/>
      <c r="BX10" s="133"/>
      <c r="BY10" s="131" t="s">
        <v>81</v>
      </c>
      <c r="BZ10" s="132"/>
      <c r="CA10" s="132"/>
      <c r="CB10" s="132"/>
      <c r="CC10" s="133"/>
      <c r="CD10" s="131" t="s">
        <v>81</v>
      </c>
      <c r="CE10" s="132"/>
      <c r="CF10" s="132"/>
      <c r="CG10" s="132"/>
      <c r="CH10" s="133"/>
      <c r="CI10" s="131" t="s">
        <v>81</v>
      </c>
      <c r="CJ10" s="132"/>
      <c r="CK10" s="132"/>
      <c r="CL10" s="132"/>
      <c r="CM10" s="133"/>
      <c r="CN10" s="131" t="s">
        <v>81</v>
      </c>
      <c r="CO10" s="132"/>
      <c r="CP10" s="132"/>
      <c r="CQ10" s="132"/>
      <c r="CR10" s="133"/>
      <c r="CS10" s="131" t="s">
        <v>81</v>
      </c>
      <c r="CT10" s="132"/>
      <c r="CU10" s="132"/>
      <c r="CV10" s="132"/>
      <c r="CW10" s="133"/>
      <c r="CX10" s="134" t="s">
        <v>81</v>
      </c>
      <c r="CY10" s="132"/>
      <c r="CZ10" s="132"/>
      <c r="DA10" s="132"/>
      <c r="DB10" s="133"/>
      <c r="DC10" s="131" t="s">
        <v>81</v>
      </c>
      <c r="DD10" s="132"/>
      <c r="DE10" s="132"/>
      <c r="DF10" s="132"/>
      <c r="DG10" s="133"/>
      <c r="DH10" s="131" t="s">
        <v>81</v>
      </c>
      <c r="DI10" s="132"/>
      <c r="DJ10" s="132"/>
      <c r="DK10" s="132"/>
      <c r="DL10" s="133"/>
      <c r="DM10" s="131" t="s">
        <v>81</v>
      </c>
      <c r="DN10" s="132"/>
      <c r="DO10" s="132"/>
      <c r="DP10" s="132"/>
      <c r="DQ10" s="133"/>
      <c r="DR10" s="131" t="s">
        <v>81</v>
      </c>
      <c r="DS10" s="132"/>
      <c r="DT10" s="132"/>
      <c r="DU10" s="132"/>
      <c r="DV10" s="133"/>
      <c r="DW10" s="131" t="s">
        <v>81</v>
      </c>
      <c r="DX10" s="132"/>
      <c r="DY10" s="132"/>
      <c r="DZ10" s="132"/>
      <c r="EA10" s="133"/>
      <c r="EB10" s="131" t="s">
        <v>81</v>
      </c>
      <c r="EC10" s="132"/>
      <c r="ED10" s="132"/>
      <c r="EE10" s="132"/>
      <c r="EF10" s="133"/>
      <c r="EG10" s="131" t="s">
        <v>81</v>
      </c>
      <c r="EH10" s="132"/>
      <c r="EI10" s="132"/>
      <c r="EJ10" s="132"/>
      <c r="EK10" s="133"/>
      <c r="EL10" s="131" t="s">
        <v>81</v>
      </c>
      <c r="EM10" s="132"/>
      <c r="EN10" s="132"/>
      <c r="EO10" s="132"/>
      <c r="EP10" s="133"/>
    </row>
    <row r="11" spans="1:146" ht="13" x14ac:dyDescent="0.3">
      <c r="A11" s="31" t="s">
        <v>48</v>
      </c>
      <c r="B11" s="32">
        <v>57.5</v>
      </c>
      <c r="C11" s="33" t="s">
        <v>32</v>
      </c>
      <c r="D11" s="33" t="s">
        <v>37</v>
      </c>
      <c r="E11" s="33" t="s">
        <v>49</v>
      </c>
      <c r="F11" s="17" t="s">
        <v>35</v>
      </c>
      <c r="G11" s="33">
        <v>50.4</v>
      </c>
      <c r="H11" s="33" t="s">
        <v>36</v>
      </c>
      <c r="I11" s="33" t="s">
        <v>33</v>
      </c>
      <c r="J11" s="33" t="s">
        <v>49</v>
      </c>
      <c r="K11" s="17" t="s">
        <v>35</v>
      </c>
      <c r="L11" s="33">
        <v>49.5</v>
      </c>
      <c r="M11" s="33" t="s">
        <v>36</v>
      </c>
      <c r="N11" s="33" t="s">
        <v>33</v>
      </c>
      <c r="O11" s="33" t="s">
        <v>49</v>
      </c>
      <c r="P11" s="17" t="s">
        <v>35</v>
      </c>
      <c r="Q11" s="33">
        <v>44</v>
      </c>
      <c r="R11" s="33" t="s">
        <v>32</v>
      </c>
      <c r="S11" s="34" t="s">
        <v>33</v>
      </c>
      <c r="T11" s="33" t="s">
        <v>53</v>
      </c>
      <c r="U11" s="17" t="s">
        <v>35</v>
      </c>
      <c r="V11" s="33">
        <v>57.8</v>
      </c>
      <c r="W11" s="33" t="s">
        <v>32</v>
      </c>
      <c r="X11" s="33" t="s">
        <v>37</v>
      </c>
      <c r="Y11" s="33" t="s">
        <v>49</v>
      </c>
      <c r="Z11" s="17" t="s">
        <v>35</v>
      </c>
      <c r="AA11" s="33">
        <v>48.6</v>
      </c>
      <c r="AB11" s="33" t="s">
        <v>32</v>
      </c>
      <c r="AC11" s="33" t="s">
        <v>37</v>
      </c>
      <c r="AD11" s="33" t="s">
        <v>49</v>
      </c>
      <c r="AE11" s="17" t="s">
        <v>35</v>
      </c>
      <c r="AF11" s="33">
        <v>56.2</v>
      </c>
      <c r="AG11" s="33" t="s">
        <v>32</v>
      </c>
      <c r="AH11" s="33" t="s">
        <v>33</v>
      </c>
      <c r="AI11" s="33" t="s">
        <v>49</v>
      </c>
      <c r="AJ11" s="17" t="s">
        <v>35</v>
      </c>
      <c r="AK11" s="33">
        <v>53</v>
      </c>
      <c r="AL11" s="33" t="s">
        <v>32</v>
      </c>
      <c r="AM11" s="33" t="s">
        <v>37</v>
      </c>
      <c r="AN11" s="33" t="s">
        <v>49</v>
      </c>
      <c r="AO11" s="17" t="s">
        <v>59</v>
      </c>
      <c r="AP11" s="33">
        <v>54.2</v>
      </c>
      <c r="AQ11" s="33" t="s">
        <v>32</v>
      </c>
      <c r="AR11" s="33" t="s">
        <v>37</v>
      </c>
      <c r="AS11" s="33" t="s">
        <v>49</v>
      </c>
      <c r="AT11" s="17" t="s">
        <v>35</v>
      </c>
      <c r="AU11" s="33">
        <v>53.4</v>
      </c>
      <c r="AV11" s="33" t="s">
        <v>32</v>
      </c>
      <c r="AW11" s="33" t="s">
        <v>37</v>
      </c>
      <c r="AX11" s="33" t="s">
        <v>49</v>
      </c>
      <c r="AY11" s="17" t="s">
        <v>35</v>
      </c>
      <c r="AZ11" s="33">
        <v>54.5</v>
      </c>
      <c r="BA11" s="33" t="s">
        <v>50</v>
      </c>
      <c r="BB11" s="33" t="s">
        <v>63</v>
      </c>
      <c r="BC11" s="33" t="s">
        <v>49</v>
      </c>
      <c r="BD11" s="17" t="s">
        <v>35</v>
      </c>
      <c r="BE11" s="135" t="s">
        <v>82</v>
      </c>
      <c r="BF11" s="132"/>
      <c r="BG11" s="132"/>
      <c r="BH11" s="132"/>
      <c r="BI11" s="133"/>
      <c r="BJ11" s="135" t="s">
        <v>82</v>
      </c>
      <c r="BK11" s="132"/>
      <c r="BL11" s="132"/>
      <c r="BM11" s="132"/>
      <c r="BN11" s="133"/>
      <c r="BO11" s="135" t="s">
        <v>82</v>
      </c>
      <c r="BP11" s="132"/>
      <c r="BQ11" s="132"/>
      <c r="BR11" s="132"/>
      <c r="BS11" s="133"/>
      <c r="BT11" s="135" t="s">
        <v>82</v>
      </c>
      <c r="BU11" s="132"/>
      <c r="BV11" s="132"/>
      <c r="BW11" s="132"/>
      <c r="BX11" s="133"/>
      <c r="BY11" s="135" t="s">
        <v>82</v>
      </c>
      <c r="BZ11" s="132"/>
      <c r="CA11" s="132"/>
      <c r="CB11" s="132"/>
      <c r="CC11" s="133"/>
      <c r="CD11" s="135" t="s">
        <v>82</v>
      </c>
      <c r="CE11" s="132"/>
      <c r="CF11" s="132"/>
      <c r="CG11" s="132"/>
      <c r="CH11" s="133"/>
      <c r="CI11" s="135" t="s">
        <v>82</v>
      </c>
      <c r="CJ11" s="132"/>
      <c r="CK11" s="132"/>
      <c r="CL11" s="132"/>
      <c r="CM11" s="133"/>
      <c r="CN11" s="135" t="s">
        <v>82</v>
      </c>
      <c r="CO11" s="132"/>
      <c r="CP11" s="132"/>
      <c r="CQ11" s="132"/>
      <c r="CR11" s="133"/>
      <c r="CS11" s="135" t="s">
        <v>82</v>
      </c>
      <c r="CT11" s="132"/>
      <c r="CU11" s="132"/>
      <c r="CV11" s="132"/>
      <c r="CW11" s="133"/>
      <c r="CX11" s="136" t="s">
        <v>82</v>
      </c>
      <c r="CY11" s="132"/>
      <c r="CZ11" s="132"/>
      <c r="DA11" s="132"/>
      <c r="DB11" s="133"/>
      <c r="DC11" s="135" t="s">
        <v>82</v>
      </c>
      <c r="DD11" s="132"/>
      <c r="DE11" s="132"/>
      <c r="DF11" s="132"/>
      <c r="DG11" s="133"/>
      <c r="DH11" s="135" t="s">
        <v>82</v>
      </c>
      <c r="DI11" s="132"/>
      <c r="DJ11" s="132"/>
      <c r="DK11" s="132"/>
      <c r="DL11" s="133"/>
      <c r="DM11" s="135" t="s">
        <v>82</v>
      </c>
      <c r="DN11" s="132"/>
      <c r="DO11" s="132"/>
      <c r="DP11" s="132"/>
      <c r="DQ11" s="133"/>
      <c r="DR11" s="135" t="s">
        <v>82</v>
      </c>
      <c r="DS11" s="132"/>
      <c r="DT11" s="132"/>
      <c r="DU11" s="132"/>
      <c r="DV11" s="133"/>
      <c r="DW11" s="135" t="s">
        <v>82</v>
      </c>
      <c r="DX11" s="132"/>
      <c r="DY11" s="132"/>
      <c r="DZ11" s="132"/>
      <c r="EA11" s="133"/>
      <c r="EB11" s="135" t="s">
        <v>82</v>
      </c>
      <c r="EC11" s="132"/>
      <c r="ED11" s="132"/>
      <c r="EE11" s="132"/>
      <c r="EF11" s="133"/>
      <c r="EG11" s="135" t="s">
        <v>82</v>
      </c>
      <c r="EH11" s="132"/>
      <c r="EI11" s="132"/>
      <c r="EJ11" s="132"/>
      <c r="EK11" s="133"/>
      <c r="EL11" s="135" t="s">
        <v>82</v>
      </c>
      <c r="EM11" s="132"/>
      <c r="EN11" s="132"/>
      <c r="EO11" s="132"/>
      <c r="EP11" s="133"/>
    </row>
    <row r="12" spans="1:146" ht="13" x14ac:dyDescent="0.3">
      <c r="A12" s="35" t="s">
        <v>61</v>
      </c>
      <c r="B12" s="19">
        <v>46</v>
      </c>
      <c r="C12" s="7" t="s">
        <v>36</v>
      </c>
      <c r="D12" s="7" t="s">
        <v>33</v>
      </c>
      <c r="E12" s="7" t="s">
        <v>49</v>
      </c>
      <c r="F12" s="8" t="s">
        <v>35</v>
      </c>
      <c r="G12" s="7">
        <v>43.2</v>
      </c>
      <c r="H12" s="7" t="s">
        <v>36</v>
      </c>
      <c r="I12" s="7" t="s">
        <v>33</v>
      </c>
      <c r="J12" s="7" t="s">
        <v>49</v>
      </c>
      <c r="K12" s="8" t="s">
        <v>35</v>
      </c>
      <c r="L12" s="7">
        <v>44.8</v>
      </c>
      <c r="M12" s="7" t="s">
        <v>36</v>
      </c>
      <c r="N12" s="7" t="s">
        <v>33</v>
      </c>
      <c r="O12" s="7" t="s">
        <v>49</v>
      </c>
      <c r="P12" s="8" t="s">
        <v>35</v>
      </c>
      <c r="Q12" s="7">
        <v>35</v>
      </c>
      <c r="R12" s="7" t="s">
        <v>36</v>
      </c>
      <c r="S12" s="20" t="s">
        <v>33</v>
      </c>
      <c r="T12" s="7" t="s">
        <v>49</v>
      </c>
      <c r="U12" s="8" t="s">
        <v>35</v>
      </c>
      <c r="V12" s="7">
        <v>51</v>
      </c>
      <c r="W12" s="7" t="s">
        <v>36</v>
      </c>
      <c r="X12" s="7" t="s">
        <v>33</v>
      </c>
      <c r="Y12" s="7" t="s">
        <v>49</v>
      </c>
      <c r="Z12" s="8" t="s">
        <v>35</v>
      </c>
      <c r="AA12" s="7">
        <v>46.8</v>
      </c>
      <c r="AB12" s="7" t="s">
        <v>36</v>
      </c>
      <c r="AC12" s="7" t="s">
        <v>33</v>
      </c>
      <c r="AD12" s="7" t="s">
        <v>49</v>
      </c>
      <c r="AE12" s="8" t="s">
        <v>35</v>
      </c>
      <c r="AF12" s="7">
        <v>52.8</v>
      </c>
      <c r="AG12" s="7" t="s">
        <v>32</v>
      </c>
      <c r="AH12" s="7" t="s">
        <v>33</v>
      </c>
      <c r="AI12" s="7" t="s">
        <v>34</v>
      </c>
      <c r="AJ12" s="8" t="s">
        <v>83</v>
      </c>
      <c r="AK12" s="7">
        <v>66.8</v>
      </c>
      <c r="AL12" s="7" t="s">
        <v>32</v>
      </c>
      <c r="AM12" s="7" t="s">
        <v>37</v>
      </c>
      <c r="AN12" s="7" t="s">
        <v>34</v>
      </c>
      <c r="AO12" s="8" t="s">
        <v>35</v>
      </c>
      <c r="AP12" s="7">
        <v>56.2</v>
      </c>
      <c r="AQ12" s="7" t="s">
        <v>36</v>
      </c>
      <c r="AR12" s="7" t="s">
        <v>33</v>
      </c>
      <c r="AS12" s="7" t="s">
        <v>49</v>
      </c>
      <c r="AT12" s="8" t="s">
        <v>35</v>
      </c>
      <c r="AU12" s="7">
        <v>61.2</v>
      </c>
      <c r="AV12" s="7" t="s">
        <v>32</v>
      </c>
      <c r="AW12" s="7" t="s">
        <v>37</v>
      </c>
      <c r="AX12" s="7" t="s">
        <v>49</v>
      </c>
      <c r="AY12" s="8" t="s">
        <v>35</v>
      </c>
      <c r="AZ12" s="7">
        <v>55.4</v>
      </c>
      <c r="BA12" s="7" t="s">
        <v>36</v>
      </c>
      <c r="BB12" s="7" t="s">
        <v>33</v>
      </c>
      <c r="BC12" s="7" t="s">
        <v>49</v>
      </c>
      <c r="BD12" s="8" t="s">
        <v>35</v>
      </c>
      <c r="BE12" s="131" t="s">
        <v>84</v>
      </c>
      <c r="BF12" s="132"/>
      <c r="BG12" s="132"/>
      <c r="BH12" s="132"/>
      <c r="BI12" s="133"/>
      <c r="BJ12" s="131" t="s">
        <v>84</v>
      </c>
      <c r="BK12" s="132"/>
      <c r="BL12" s="132"/>
      <c r="BM12" s="132"/>
      <c r="BN12" s="133"/>
      <c r="BO12" s="131" t="s">
        <v>84</v>
      </c>
      <c r="BP12" s="132"/>
      <c r="BQ12" s="132"/>
      <c r="BR12" s="132"/>
      <c r="BS12" s="133"/>
      <c r="BT12" s="131" t="s">
        <v>84</v>
      </c>
      <c r="BU12" s="132"/>
      <c r="BV12" s="132"/>
      <c r="BW12" s="132"/>
      <c r="BX12" s="133"/>
      <c r="BY12" s="131" t="s">
        <v>84</v>
      </c>
      <c r="BZ12" s="132"/>
      <c r="CA12" s="132"/>
      <c r="CB12" s="132"/>
      <c r="CC12" s="133"/>
      <c r="CD12" s="131" t="s">
        <v>84</v>
      </c>
      <c r="CE12" s="132"/>
      <c r="CF12" s="132"/>
      <c r="CG12" s="132"/>
      <c r="CH12" s="133"/>
      <c r="CI12" s="131" t="s">
        <v>84</v>
      </c>
      <c r="CJ12" s="132"/>
      <c r="CK12" s="132"/>
      <c r="CL12" s="132"/>
      <c r="CM12" s="133"/>
      <c r="CN12" s="131" t="s">
        <v>84</v>
      </c>
      <c r="CO12" s="132"/>
      <c r="CP12" s="132"/>
      <c r="CQ12" s="132"/>
      <c r="CR12" s="133"/>
      <c r="CS12" s="131" t="s">
        <v>84</v>
      </c>
      <c r="CT12" s="132"/>
      <c r="CU12" s="132"/>
      <c r="CV12" s="132"/>
      <c r="CW12" s="133"/>
      <c r="CX12" s="134" t="s">
        <v>84</v>
      </c>
      <c r="CY12" s="132"/>
      <c r="CZ12" s="132"/>
      <c r="DA12" s="132"/>
      <c r="DB12" s="133"/>
      <c r="DC12" s="131" t="s">
        <v>84</v>
      </c>
      <c r="DD12" s="132"/>
      <c r="DE12" s="132"/>
      <c r="DF12" s="132"/>
      <c r="DG12" s="133"/>
      <c r="DH12" s="131" t="s">
        <v>84</v>
      </c>
      <c r="DI12" s="132"/>
      <c r="DJ12" s="132"/>
      <c r="DK12" s="132"/>
      <c r="DL12" s="133"/>
      <c r="DM12" s="131" t="s">
        <v>84</v>
      </c>
      <c r="DN12" s="132"/>
      <c r="DO12" s="132"/>
      <c r="DP12" s="132"/>
      <c r="DQ12" s="133"/>
      <c r="DR12" s="131" t="s">
        <v>84</v>
      </c>
      <c r="DS12" s="132"/>
      <c r="DT12" s="132"/>
      <c r="DU12" s="132"/>
      <c r="DV12" s="133"/>
      <c r="DW12" s="131" t="s">
        <v>84</v>
      </c>
      <c r="DX12" s="132"/>
      <c r="DY12" s="132"/>
      <c r="DZ12" s="132"/>
      <c r="EA12" s="133"/>
      <c r="EB12" s="131" t="s">
        <v>84</v>
      </c>
      <c r="EC12" s="132"/>
      <c r="ED12" s="132"/>
      <c r="EE12" s="132"/>
      <c r="EF12" s="133"/>
      <c r="EG12" s="131" t="s">
        <v>84</v>
      </c>
      <c r="EH12" s="132"/>
      <c r="EI12" s="132"/>
      <c r="EJ12" s="132"/>
      <c r="EK12" s="133"/>
      <c r="EL12" s="131" t="s">
        <v>84</v>
      </c>
      <c r="EM12" s="132"/>
      <c r="EN12" s="132"/>
      <c r="EO12" s="132"/>
      <c r="EP12" s="133"/>
    </row>
    <row r="13" spans="1:146" ht="13" x14ac:dyDescent="0.3">
      <c r="A13" s="36" t="s">
        <v>68</v>
      </c>
      <c r="B13" s="32">
        <v>34.799999999999997</v>
      </c>
      <c r="C13" s="33" t="s">
        <v>36</v>
      </c>
      <c r="D13" s="33" t="s">
        <v>37</v>
      </c>
      <c r="E13" s="33" t="s">
        <v>53</v>
      </c>
      <c r="F13" s="17" t="s">
        <v>35</v>
      </c>
      <c r="G13" s="33">
        <v>36.200000000000003</v>
      </c>
      <c r="H13" s="33" t="s">
        <v>36</v>
      </c>
      <c r="I13" s="33" t="s">
        <v>33</v>
      </c>
      <c r="J13" s="33" t="s">
        <v>53</v>
      </c>
      <c r="K13" s="17" t="s">
        <v>35</v>
      </c>
      <c r="L13" s="33">
        <v>36.9</v>
      </c>
      <c r="M13" s="33" t="s">
        <v>62</v>
      </c>
      <c r="N13" s="33" t="s">
        <v>33</v>
      </c>
      <c r="O13" s="33" t="s">
        <v>53</v>
      </c>
      <c r="P13" s="17" t="s">
        <v>35</v>
      </c>
      <c r="Q13" s="33">
        <v>34.799999999999997</v>
      </c>
      <c r="R13" s="33" t="s">
        <v>32</v>
      </c>
      <c r="S13" s="34" t="s">
        <v>37</v>
      </c>
      <c r="T13" s="33" t="s">
        <v>53</v>
      </c>
      <c r="U13" s="17" t="s">
        <v>35</v>
      </c>
      <c r="V13" s="33">
        <v>54</v>
      </c>
      <c r="W13" s="33" t="s">
        <v>32</v>
      </c>
      <c r="X13" s="33" t="s">
        <v>33</v>
      </c>
      <c r="Y13" s="33" t="s">
        <v>49</v>
      </c>
      <c r="Z13" s="17" t="s">
        <v>35</v>
      </c>
      <c r="AA13" s="33">
        <v>48.1</v>
      </c>
      <c r="AB13" s="33" t="s">
        <v>36</v>
      </c>
      <c r="AC13" s="33" t="s">
        <v>37</v>
      </c>
      <c r="AD13" s="33" t="s">
        <v>49</v>
      </c>
      <c r="AE13" s="17" t="s">
        <v>35</v>
      </c>
      <c r="AF13" s="33">
        <v>48.1</v>
      </c>
      <c r="AG13" s="33" t="s">
        <v>36</v>
      </c>
      <c r="AH13" s="33" t="s">
        <v>33</v>
      </c>
      <c r="AI13" s="33" t="s">
        <v>49</v>
      </c>
      <c r="AJ13" s="17" t="s">
        <v>35</v>
      </c>
      <c r="AK13" s="33">
        <v>52.4</v>
      </c>
      <c r="AL13" s="33" t="s">
        <v>36</v>
      </c>
      <c r="AM13" s="33" t="s">
        <v>33</v>
      </c>
      <c r="AN13" s="33" t="s">
        <v>49</v>
      </c>
      <c r="AO13" s="17" t="s">
        <v>35</v>
      </c>
      <c r="AP13" s="33">
        <v>44.9</v>
      </c>
      <c r="AQ13" s="33" t="s">
        <v>36</v>
      </c>
      <c r="AR13" s="33" t="s">
        <v>33</v>
      </c>
      <c r="AS13" s="33" t="s">
        <v>49</v>
      </c>
      <c r="AT13" s="17" t="s">
        <v>35</v>
      </c>
      <c r="AU13" s="135" t="s">
        <v>47</v>
      </c>
      <c r="AV13" s="132"/>
      <c r="AW13" s="132"/>
      <c r="AX13" s="132"/>
      <c r="AY13" s="133"/>
      <c r="AZ13" s="135" t="s">
        <v>47</v>
      </c>
      <c r="BA13" s="132"/>
      <c r="BB13" s="132"/>
      <c r="BC13" s="132"/>
      <c r="BD13" s="133"/>
      <c r="BE13" s="135" t="s">
        <v>47</v>
      </c>
      <c r="BF13" s="132"/>
      <c r="BG13" s="132"/>
      <c r="BH13" s="132"/>
      <c r="BI13" s="133"/>
      <c r="BJ13" s="135" t="s">
        <v>47</v>
      </c>
      <c r="BK13" s="132"/>
      <c r="BL13" s="132"/>
      <c r="BM13" s="132"/>
      <c r="BN13" s="133"/>
      <c r="BO13" s="135" t="s">
        <v>47</v>
      </c>
      <c r="BP13" s="132"/>
      <c r="BQ13" s="132"/>
      <c r="BR13" s="132"/>
      <c r="BS13" s="133"/>
      <c r="BT13" s="135" t="s">
        <v>47</v>
      </c>
      <c r="BU13" s="132"/>
      <c r="BV13" s="132"/>
      <c r="BW13" s="132"/>
      <c r="BX13" s="133"/>
      <c r="BY13" s="135" t="s">
        <v>47</v>
      </c>
      <c r="BZ13" s="132"/>
      <c r="CA13" s="132"/>
      <c r="CB13" s="132"/>
      <c r="CC13" s="133"/>
      <c r="CD13" s="135" t="s">
        <v>47</v>
      </c>
      <c r="CE13" s="132"/>
      <c r="CF13" s="132"/>
      <c r="CG13" s="132"/>
      <c r="CH13" s="133"/>
      <c r="CI13" s="135" t="s">
        <v>47</v>
      </c>
      <c r="CJ13" s="132"/>
      <c r="CK13" s="132"/>
      <c r="CL13" s="132"/>
      <c r="CM13" s="133"/>
      <c r="CN13" s="135" t="s">
        <v>47</v>
      </c>
      <c r="CO13" s="132"/>
      <c r="CP13" s="132"/>
      <c r="CQ13" s="132"/>
      <c r="CR13" s="133"/>
      <c r="CS13" s="135" t="s">
        <v>47</v>
      </c>
      <c r="CT13" s="132"/>
      <c r="CU13" s="132"/>
      <c r="CV13" s="132"/>
      <c r="CW13" s="133"/>
      <c r="CX13" s="136" t="s">
        <v>47</v>
      </c>
      <c r="CY13" s="132"/>
      <c r="CZ13" s="132"/>
      <c r="DA13" s="132"/>
      <c r="DB13" s="133"/>
      <c r="DC13" s="135" t="s">
        <v>47</v>
      </c>
      <c r="DD13" s="132"/>
      <c r="DE13" s="132"/>
      <c r="DF13" s="132"/>
      <c r="DG13" s="133"/>
      <c r="DH13" s="135" t="s">
        <v>47</v>
      </c>
      <c r="DI13" s="132"/>
      <c r="DJ13" s="132"/>
      <c r="DK13" s="132"/>
      <c r="DL13" s="133"/>
      <c r="DM13" s="135" t="s">
        <v>47</v>
      </c>
      <c r="DN13" s="132"/>
      <c r="DO13" s="132"/>
      <c r="DP13" s="132"/>
      <c r="DQ13" s="133"/>
      <c r="DR13" s="135" t="s">
        <v>47</v>
      </c>
      <c r="DS13" s="132"/>
      <c r="DT13" s="132"/>
      <c r="DU13" s="132"/>
      <c r="DV13" s="133"/>
      <c r="DW13" s="135" t="s">
        <v>47</v>
      </c>
      <c r="DX13" s="132"/>
      <c r="DY13" s="132"/>
      <c r="DZ13" s="132"/>
      <c r="EA13" s="133"/>
      <c r="EB13" s="135" t="s">
        <v>47</v>
      </c>
      <c r="EC13" s="132"/>
      <c r="ED13" s="132"/>
      <c r="EE13" s="132"/>
      <c r="EF13" s="133"/>
      <c r="EG13" s="135" t="s">
        <v>47</v>
      </c>
      <c r="EH13" s="132"/>
      <c r="EI13" s="132"/>
      <c r="EJ13" s="132"/>
      <c r="EK13" s="133"/>
      <c r="EL13" s="135" t="s">
        <v>47</v>
      </c>
      <c r="EM13" s="132"/>
      <c r="EN13" s="132"/>
      <c r="EO13" s="132"/>
      <c r="EP13" s="133"/>
    </row>
    <row r="14" spans="1:146" ht="13" x14ac:dyDescent="0.3">
      <c r="A14" s="37" t="s">
        <v>31</v>
      </c>
      <c r="B14" s="19">
        <v>51.8</v>
      </c>
      <c r="C14" s="7" t="s">
        <v>36</v>
      </c>
      <c r="D14" s="7" t="s">
        <v>33</v>
      </c>
      <c r="E14" s="7" t="s">
        <v>49</v>
      </c>
      <c r="F14" s="8" t="s">
        <v>35</v>
      </c>
      <c r="G14" s="7">
        <v>55</v>
      </c>
      <c r="H14" s="7" t="s">
        <v>36</v>
      </c>
      <c r="I14" s="7" t="s">
        <v>33</v>
      </c>
      <c r="J14" s="7" t="s">
        <v>49</v>
      </c>
      <c r="K14" s="8" t="s">
        <v>35</v>
      </c>
      <c r="L14" s="7">
        <v>52</v>
      </c>
      <c r="M14" s="7" t="s">
        <v>36</v>
      </c>
      <c r="N14" s="7" t="s">
        <v>33</v>
      </c>
      <c r="O14" s="7" t="s">
        <v>49</v>
      </c>
      <c r="P14" s="8" t="s">
        <v>35</v>
      </c>
      <c r="Q14" s="7">
        <v>46.8</v>
      </c>
      <c r="R14" s="7" t="s">
        <v>32</v>
      </c>
      <c r="S14" s="20" t="s">
        <v>33</v>
      </c>
      <c r="T14" s="7" t="s">
        <v>53</v>
      </c>
      <c r="U14" s="8" t="s">
        <v>35</v>
      </c>
      <c r="V14" s="7">
        <v>62.2</v>
      </c>
      <c r="W14" s="7" t="s">
        <v>36</v>
      </c>
      <c r="X14" s="7" t="s">
        <v>33</v>
      </c>
      <c r="Y14" s="7" t="s">
        <v>34</v>
      </c>
      <c r="Z14" s="8" t="s">
        <v>35</v>
      </c>
      <c r="AA14" s="7">
        <v>53.6</v>
      </c>
      <c r="AB14" s="7" t="s">
        <v>36</v>
      </c>
      <c r="AC14" s="7" t="s">
        <v>33</v>
      </c>
      <c r="AD14" s="7" t="s">
        <v>49</v>
      </c>
      <c r="AE14" s="8" t="s">
        <v>35</v>
      </c>
      <c r="AF14" s="7">
        <v>53.6</v>
      </c>
      <c r="AG14" s="7" t="s">
        <v>36</v>
      </c>
      <c r="AH14" s="7" t="s">
        <v>33</v>
      </c>
      <c r="AI14" s="7" t="s">
        <v>49</v>
      </c>
      <c r="AJ14" s="8" t="s">
        <v>35</v>
      </c>
      <c r="AK14" s="7">
        <v>53.4</v>
      </c>
      <c r="AL14" s="7" t="s">
        <v>36</v>
      </c>
      <c r="AM14" s="7" t="s">
        <v>33</v>
      </c>
      <c r="AN14" s="7" t="s">
        <v>49</v>
      </c>
      <c r="AO14" s="8" t="s">
        <v>35</v>
      </c>
      <c r="AP14" s="7">
        <v>58.1</v>
      </c>
      <c r="AQ14" s="7" t="s">
        <v>36</v>
      </c>
      <c r="AR14" s="7" t="s">
        <v>33</v>
      </c>
      <c r="AS14" s="7" t="s">
        <v>49</v>
      </c>
      <c r="AT14" s="8" t="s">
        <v>35</v>
      </c>
      <c r="AU14" s="131" t="s">
        <v>47</v>
      </c>
      <c r="AV14" s="132"/>
      <c r="AW14" s="132"/>
      <c r="AX14" s="132"/>
      <c r="AY14" s="133"/>
      <c r="AZ14" s="131" t="s">
        <v>47</v>
      </c>
      <c r="BA14" s="132"/>
      <c r="BB14" s="132"/>
      <c r="BC14" s="132"/>
      <c r="BD14" s="133"/>
      <c r="BE14" s="131" t="s">
        <v>47</v>
      </c>
      <c r="BF14" s="132"/>
      <c r="BG14" s="132"/>
      <c r="BH14" s="132"/>
      <c r="BI14" s="133"/>
      <c r="BJ14" s="131" t="s">
        <v>47</v>
      </c>
      <c r="BK14" s="132"/>
      <c r="BL14" s="132"/>
      <c r="BM14" s="132"/>
      <c r="BN14" s="133"/>
      <c r="BO14" s="131" t="s">
        <v>47</v>
      </c>
      <c r="BP14" s="132"/>
      <c r="BQ14" s="132"/>
      <c r="BR14" s="132"/>
      <c r="BS14" s="133"/>
      <c r="BT14" s="131" t="s">
        <v>47</v>
      </c>
      <c r="BU14" s="132"/>
      <c r="BV14" s="132"/>
      <c r="BW14" s="132"/>
      <c r="BX14" s="133"/>
      <c r="BY14" s="131" t="s">
        <v>47</v>
      </c>
      <c r="BZ14" s="132"/>
      <c r="CA14" s="132"/>
      <c r="CB14" s="132"/>
      <c r="CC14" s="133"/>
      <c r="CD14" s="131" t="s">
        <v>47</v>
      </c>
      <c r="CE14" s="132"/>
      <c r="CF14" s="132"/>
      <c r="CG14" s="132"/>
      <c r="CH14" s="133"/>
      <c r="CI14" s="131" t="s">
        <v>47</v>
      </c>
      <c r="CJ14" s="132"/>
      <c r="CK14" s="132"/>
      <c r="CL14" s="132"/>
      <c r="CM14" s="133"/>
      <c r="CN14" s="131" t="s">
        <v>47</v>
      </c>
      <c r="CO14" s="132"/>
      <c r="CP14" s="132"/>
      <c r="CQ14" s="132"/>
      <c r="CR14" s="133"/>
      <c r="CS14" s="131" t="s">
        <v>47</v>
      </c>
      <c r="CT14" s="132"/>
      <c r="CU14" s="132"/>
      <c r="CV14" s="132"/>
      <c r="CW14" s="133"/>
      <c r="CX14" s="134" t="s">
        <v>47</v>
      </c>
      <c r="CY14" s="132"/>
      <c r="CZ14" s="132"/>
      <c r="DA14" s="132"/>
      <c r="DB14" s="133"/>
      <c r="DC14" s="131" t="s">
        <v>47</v>
      </c>
      <c r="DD14" s="132"/>
      <c r="DE14" s="132"/>
      <c r="DF14" s="132"/>
      <c r="DG14" s="133"/>
      <c r="DH14" s="131" t="s">
        <v>47</v>
      </c>
      <c r="DI14" s="132"/>
      <c r="DJ14" s="132"/>
      <c r="DK14" s="132"/>
      <c r="DL14" s="133"/>
      <c r="DM14" s="131" t="s">
        <v>47</v>
      </c>
      <c r="DN14" s="132"/>
      <c r="DO14" s="132"/>
      <c r="DP14" s="132"/>
      <c r="DQ14" s="133"/>
      <c r="DR14" s="131" t="s">
        <v>47</v>
      </c>
      <c r="DS14" s="132"/>
      <c r="DT14" s="132"/>
      <c r="DU14" s="132"/>
      <c r="DV14" s="133"/>
      <c r="DW14" s="131" t="s">
        <v>47</v>
      </c>
      <c r="DX14" s="132"/>
      <c r="DY14" s="132"/>
      <c r="DZ14" s="132"/>
      <c r="EA14" s="133"/>
      <c r="EB14" s="131" t="s">
        <v>47</v>
      </c>
      <c r="EC14" s="132"/>
      <c r="ED14" s="132"/>
      <c r="EE14" s="132"/>
      <c r="EF14" s="133"/>
      <c r="EG14" s="131" t="s">
        <v>47</v>
      </c>
      <c r="EH14" s="132"/>
      <c r="EI14" s="132"/>
      <c r="EJ14" s="132"/>
      <c r="EK14" s="133"/>
      <c r="EL14" s="131" t="s">
        <v>47</v>
      </c>
      <c r="EM14" s="132"/>
      <c r="EN14" s="132"/>
      <c r="EO14" s="132"/>
      <c r="EP14" s="133"/>
    </row>
    <row r="15" spans="1:146" ht="13" x14ac:dyDescent="0.3">
      <c r="A15" s="26" t="s">
        <v>58</v>
      </c>
      <c r="B15" s="32">
        <v>56.2</v>
      </c>
      <c r="C15" s="33" t="s">
        <v>36</v>
      </c>
      <c r="D15" s="33" t="s">
        <v>33</v>
      </c>
      <c r="E15" s="33" t="s">
        <v>49</v>
      </c>
      <c r="F15" s="17" t="s">
        <v>42</v>
      </c>
      <c r="G15" s="33">
        <v>60.6</v>
      </c>
      <c r="H15" s="33" t="s">
        <v>36</v>
      </c>
      <c r="I15" s="33" t="s">
        <v>33</v>
      </c>
      <c r="J15" s="33" t="s">
        <v>34</v>
      </c>
      <c r="K15" s="17" t="s">
        <v>35</v>
      </c>
      <c r="L15" s="33">
        <v>58.2</v>
      </c>
      <c r="M15" s="33" t="s">
        <v>36</v>
      </c>
      <c r="N15" s="33" t="s">
        <v>33</v>
      </c>
      <c r="O15" s="33" t="s">
        <v>49</v>
      </c>
      <c r="P15" s="17" t="s">
        <v>83</v>
      </c>
      <c r="Q15" s="33">
        <v>51</v>
      </c>
      <c r="R15" s="33" t="s">
        <v>32</v>
      </c>
      <c r="S15" s="34" t="s">
        <v>33</v>
      </c>
      <c r="T15" s="33" t="s">
        <v>49</v>
      </c>
      <c r="U15" s="17" t="s">
        <v>38</v>
      </c>
      <c r="V15" s="33">
        <v>64.599999999999994</v>
      </c>
      <c r="W15" s="33" t="s">
        <v>32</v>
      </c>
      <c r="X15" s="33" t="s">
        <v>37</v>
      </c>
      <c r="Y15" s="33" t="s">
        <v>34</v>
      </c>
      <c r="Z15" s="17" t="s">
        <v>38</v>
      </c>
      <c r="AA15" s="33">
        <v>57.1</v>
      </c>
      <c r="AB15" s="33" t="s">
        <v>32</v>
      </c>
      <c r="AC15" s="33" t="s">
        <v>37</v>
      </c>
      <c r="AD15" s="33" t="s">
        <v>49</v>
      </c>
      <c r="AE15" s="17" t="s">
        <v>59</v>
      </c>
      <c r="AF15" s="33">
        <v>57.1</v>
      </c>
      <c r="AG15" s="33" t="s">
        <v>32</v>
      </c>
      <c r="AH15" s="33" t="s">
        <v>37</v>
      </c>
      <c r="AI15" s="33" t="s">
        <v>49</v>
      </c>
      <c r="AJ15" s="17" t="s">
        <v>39</v>
      </c>
      <c r="AK15" s="33">
        <v>66.900000000000006</v>
      </c>
      <c r="AL15" s="33" t="s">
        <v>36</v>
      </c>
      <c r="AM15" s="33" t="s">
        <v>33</v>
      </c>
      <c r="AN15" s="33" t="s">
        <v>34</v>
      </c>
      <c r="AO15" s="17" t="s">
        <v>35</v>
      </c>
      <c r="AP15" s="33">
        <v>54.1</v>
      </c>
      <c r="AQ15" s="33" t="s">
        <v>36</v>
      </c>
      <c r="AR15" s="33" t="s">
        <v>33</v>
      </c>
      <c r="AS15" s="33" t="s">
        <v>49</v>
      </c>
      <c r="AT15" s="17" t="s">
        <v>35</v>
      </c>
      <c r="AU15" s="135" t="s">
        <v>47</v>
      </c>
      <c r="AV15" s="132"/>
      <c r="AW15" s="132"/>
      <c r="AX15" s="132"/>
      <c r="AY15" s="133"/>
      <c r="AZ15" s="135" t="s">
        <v>47</v>
      </c>
      <c r="BA15" s="132"/>
      <c r="BB15" s="132"/>
      <c r="BC15" s="132"/>
      <c r="BD15" s="133"/>
      <c r="BE15" s="135" t="s">
        <v>47</v>
      </c>
      <c r="BF15" s="132"/>
      <c r="BG15" s="132"/>
      <c r="BH15" s="132"/>
      <c r="BI15" s="133"/>
      <c r="BJ15" s="135" t="s">
        <v>47</v>
      </c>
      <c r="BK15" s="132"/>
      <c r="BL15" s="132"/>
      <c r="BM15" s="132"/>
      <c r="BN15" s="133"/>
      <c r="BO15" s="135" t="s">
        <v>47</v>
      </c>
      <c r="BP15" s="132"/>
      <c r="BQ15" s="132"/>
      <c r="BR15" s="132"/>
      <c r="BS15" s="133"/>
      <c r="BT15" s="135" t="s">
        <v>47</v>
      </c>
      <c r="BU15" s="132"/>
      <c r="BV15" s="132"/>
      <c r="BW15" s="132"/>
      <c r="BX15" s="133"/>
      <c r="BY15" s="135" t="s">
        <v>47</v>
      </c>
      <c r="BZ15" s="132"/>
      <c r="CA15" s="132"/>
      <c r="CB15" s="132"/>
      <c r="CC15" s="133"/>
      <c r="CD15" s="135" t="s">
        <v>47</v>
      </c>
      <c r="CE15" s="132"/>
      <c r="CF15" s="132"/>
      <c r="CG15" s="132"/>
      <c r="CH15" s="133"/>
      <c r="CI15" s="135" t="s">
        <v>47</v>
      </c>
      <c r="CJ15" s="132"/>
      <c r="CK15" s="132"/>
      <c r="CL15" s="132"/>
      <c r="CM15" s="133"/>
      <c r="CN15" s="135" t="s">
        <v>47</v>
      </c>
      <c r="CO15" s="132"/>
      <c r="CP15" s="132"/>
      <c r="CQ15" s="132"/>
      <c r="CR15" s="133"/>
      <c r="CS15" s="135" t="s">
        <v>47</v>
      </c>
      <c r="CT15" s="132"/>
      <c r="CU15" s="132"/>
      <c r="CV15" s="132"/>
      <c r="CW15" s="133"/>
      <c r="CX15" s="136" t="s">
        <v>47</v>
      </c>
      <c r="CY15" s="132"/>
      <c r="CZ15" s="132"/>
      <c r="DA15" s="132"/>
      <c r="DB15" s="133"/>
      <c r="DC15" s="135" t="s">
        <v>47</v>
      </c>
      <c r="DD15" s="132"/>
      <c r="DE15" s="132"/>
      <c r="DF15" s="132"/>
      <c r="DG15" s="133"/>
      <c r="DH15" s="135" t="s">
        <v>47</v>
      </c>
      <c r="DI15" s="132"/>
      <c r="DJ15" s="132"/>
      <c r="DK15" s="132"/>
      <c r="DL15" s="133"/>
      <c r="DM15" s="135" t="s">
        <v>47</v>
      </c>
      <c r="DN15" s="132"/>
      <c r="DO15" s="132"/>
      <c r="DP15" s="132"/>
      <c r="DQ15" s="133"/>
      <c r="DR15" s="135" t="s">
        <v>47</v>
      </c>
      <c r="DS15" s="132"/>
      <c r="DT15" s="132"/>
      <c r="DU15" s="132"/>
      <c r="DV15" s="133"/>
      <c r="DW15" s="135" t="s">
        <v>47</v>
      </c>
      <c r="DX15" s="132"/>
      <c r="DY15" s="132"/>
      <c r="DZ15" s="132"/>
      <c r="EA15" s="133"/>
      <c r="EB15" s="135" t="s">
        <v>47</v>
      </c>
      <c r="EC15" s="132"/>
      <c r="ED15" s="132"/>
      <c r="EE15" s="132"/>
      <c r="EF15" s="133"/>
      <c r="EG15" s="135" t="s">
        <v>47</v>
      </c>
      <c r="EH15" s="132"/>
      <c r="EI15" s="132"/>
      <c r="EJ15" s="132"/>
      <c r="EK15" s="133"/>
      <c r="EL15" s="135" t="s">
        <v>47</v>
      </c>
      <c r="EM15" s="132"/>
      <c r="EN15" s="132"/>
      <c r="EO15" s="132"/>
      <c r="EP15" s="133"/>
    </row>
    <row r="16" spans="1:146" ht="13" x14ac:dyDescent="0.3">
      <c r="A16" s="28" t="s">
        <v>67</v>
      </c>
      <c r="B16" s="19">
        <v>48.3</v>
      </c>
      <c r="C16" s="7" t="s">
        <v>36</v>
      </c>
      <c r="D16" s="7" t="s">
        <v>33</v>
      </c>
      <c r="E16" s="7" t="s">
        <v>49</v>
      </c>
      <c r="F16" s="8" t="s">
        <v>35</v>
      </c>
      <c r="G16" s="7">
        <v>51.3</v>
      </c>
      <c r="H16" s="7" t="s">
        <v>36</v>
      </c>
      <c r="I16" s="7" t="s">
        <v>33</v>
      </c>
      <c r="J16" s="7" t="s">
        <v>49</v>
      </c>
      <c r="K16" s="8" t="s">
        <v>35</v>
      </c>
      <c r="L16" s="7">
        <v>46.4</v>
      </c>
      <c r="M16" s="7" t="s">
        <v>36</v>
      </c>
      <c r="N16" s="7" t="s">
        <v>33</v>
      </c>
      <c r="O16" s="7" t="s">
        <v>49</v>
      </c>
      <c r="P16" s="8" t="s">
        <v>35</v>
      </c>
      <c r="Q16" s="7">
        <v>36.299999999999997</v>
      </c>
      <c r="R16" s="7" t="s">
        <v>36</v>
      </c>
      <c r="S16" s="20" t="s">
        <v>33</v>
      </c>
      <c r="T16" s="7" t="s">
        <v>53</v>
      </c>
      <c r="U16" s="8" t="s">
        <v>35</v>
      </c>
      <c r="V16" s="7">
        <v>39.299999999999997</v>
      </c>
      <c r="W16" s="7" t="s">
        <v>36</v>
      </c>
      <c r="X16" s="7" t="s">
        <v>37</v>
      </c>
      <c r="Y16" s="7" t="s">
        <v>53</v>
      </c>
      <c r="Z16" s="8" t="s">
        <v>85</v>
      </c>
      <c r="AA16" s="7">
        <v>36.799999999999997</v>
      </c>
      <c r="AB16" s="7" t="s">
        <v>36</v>
      </c>
      <c r="AC16" s="7" t="s">
        <v>37</v>
      </c>
      <c r="AD16" s="7" t="s">
        <v>53</v>
      </c>
      <c r="AE16" s="8" t="s">
        <v>35</v>
      </c>
      <c r="AF16" s="7">
        <v>36.799999999999997</v>
      </c>
      <c r="AG16" s="7" t="s">
        <v>36</v>
      </c>
      <c r="AH16" s="7" t="s">
        <v>37</v>
      </c>
      <c r="AI16" s="7" t="s">
        <v>53</v>
      </c>
      <c r="AJ16" s="8" t="s">
        <v>35</v>
      </c>
      <c r="AK16" s="7">
        <v>36.9</v>
      </c>
      <c r="AL16" s="7" t="s">
        <v>36</v>
      </c>
      <c r="AM16" s="7" t="s">
        <v>33</v>
      </c>
      <c r="AN16" s="7" t="s">
        <v>34</v>
      </c>
      <c r="AO16" s="8" t="s">
        <v>35</v>
      </c>
      <c r="AP16" s="7">
        <v>32.4</v>
      </c>
      <c r="AQ16" s="7" t="s">
        <v>36</v>
      </c>
      <c r="AR16" s="7" t="s">
        <v>33</v>
      </c>
      <c r="AS16" s="7" t="s">
        <v>53</v>
      </c>
      <c r="AT16" s="8" t="s">
        <v>86</v>
      </c>
      <c r="AU16" s="131" t="s">
        <v>47</v>
      </c>
      <c r="AV16" s="132"/>
      <c r="AW16" s="132"/>
      <c r="AX16" s="132"/>
      <c r="AY16" s="133"/>
      <c r="AZ16" s="131" t="s">
        <v>47</v>
      </c>
      <c r="BA16" s="132"/>
      <c r="BB16" s="132"/>
      <c r="BC16" s="132"/>
      <c r="BD16" s="133"/>
      <c r="BE16" s="131" t="s">
        <v>47</v>
      </c>
      <c r="BF16" s="132"/>
      <c r="BG16" s="132"/>
      <c r="BH16" s="132"/>
      <c r="BI16" s="133"/>
      <c r="BJ16" s="131" t="s">
        <v>47</v>
      </c>
      <c r="BK16" s="132"/>
      <c r="BL16" s="132"/>
      <c r="BM16" s="132"/>
      <c r="BN16" s="133"/>
      <c r="BO16" s="131" t="s">
        <v>47</v>
      </c>
      <c r="BP16" s="132"/>
      <c r="BQ16" s="132"/>
      <c r="BR16" s="132"/>
      <c r="BS16" s="133"/>
      <c r="BT16" s="131" t="s">
        <v>47</v>
      </c>
      <c r="BU16" s="132"/>
      <c r="BV16" s="132"/>
      <c r="BW16" s="132"/>
      <c r="BX16" s="133"/>
      <c r="BY16" s="131" t="s">
        <v>47</v>
      </c>
      <c r="BZ16" s="132"/>
      <c r="CA16" s="132"/>
      <c r="CB16" s="132"/>
      <c r="CC16" s="133"/>
      <c r="CD16" s="131" t="s">
        <v>47</v>
      </c>
      <c r="CE16" s="132"/>
      <c r="CF16" s="132"/>
      <c r="CG16" s="132"/>
      <c r="CH16" s="133"/>
      <c r="CI16" s="131" t="s">
        <v>47</v>
      </c>
      <c r="CJ16" s="132"/>
      <c r="CK16" s="132"/>
      <c r="CL16" s="132"/>
      <c r="CM16" s="133"/>
      <c r="CN16" s="131" t="s">
        <v>47</v>
      </c>
      <c r="CO16" s="132"/>
      <c r="CP16" s="132"/>
      <c r="CQ16" s="132"/>
      <c r="CR16" s="133"/>
      <c r="CS16" s="131" t="s">
        <v>47</v>
      </c>
      <c r="CT16" s="132"/>
      <c r="CU16" s="132"/>
      <c r="CV16" s="132"/>
      <c r="CW16" s="133"/>
      <c r="CX16" s="134" t="s">
        <v>47</v>
      </c>
      <c r="CY16" s="132"/>
      <c r="CZ16" s="132"/>
      <c r="DA16" s="132"/>
      <c r="DB16" s="133"/>
      <c r="DC16" s="131" t="s">
        <v>47</v>
      </c>
      <c r="DD16" s="132"/>
      <c r="DE16" s="132"/>
      <c r="DF16" s="132"/>
      <c r="DG16" s="133"/>
      <c r="DH16" s="131" t="s">
        <v>47</v>
      </c>
      <c r="DI16" s="132"/>
      <c r="DJ16" s="132"/>
      <c r="DK16" s="132"/>
      <c r="DL16" s="133"/>
      <c r="DM16" s="131" t="s">
        <v>47</v>
      </c>
      <c r="DN16" s="132"/>
      <c r="DO16" s="132"/>
      <c r="DP16" s="132"/>
      <c r="DQ16" s="133"/>
      <c r="DR16" s="131" t="s">
        <v>47</v>
      </c>
      <c r="DS16" s="132"/>
      <c r="DT16" s="132"/>
      <c r="DU16" s="132"/>
      <c r="DV16" s="133"/>
      <c r="DW16" s="131" t="s">
        <v>47</v>
      </c>
      <c r="DX16" s="132"/>
      <c r="DY16" s="132"/>
      <c r="DZ16" s="132"/>
      <c r="EA16" s="133"/>
      <c r="EB16" s="131" t="s">
        <v>47</v>
      </c>
      <c r="EC16" s="132"/>
      <c r="ED16" s="132"/>
      <c r="EE16" s="132"/>
      <c r="EF16" s="133"/>
      <c r="EG16" s="131" t="s">
        <v>47</v>
      </c>
      <c r="EH16" s="132"/>
      <c r="EI16" s="132"/>
      <c r="EJ16" s="132"/>
      <c r="EK16" s="133"/>
      <c r="EL16" s="131" t="s">
        <v>47</v>
      </c>
      <c r="EM16" s="132"/>
      <c r="EN16" s="132"/>
      <c r="EO16" s="132"/>
      <c r="EP16" s="133"/>
    </row>
    <row r="17" spans="1:146" ht="13" x14ac:dyDescent="0.3">
      <c r="A17" s="38" t="s">
        <v>52</v>
      </c>
      <c r="B17" s="39">
        <v>67.900000000000006</v>
      </c>
      <c r="C17" s="40" t="s">
        <v>36</v>
      </c>
      <c r="D17" s="40" t="s">
        <v>33</v>
      </c>
      <c r="E17" s="40" t="s">
        <v>34</v>
      </c>
      <c r="F17" s="41" t="s">
        <v>35</v>
      </c>
      <c r="G17" s="40">
        <v>69.5</v>
      </c>
      <c r="H17" s="40" t="s">
        <v>36</v>
      </c>
      <c r="I17" s="40" t="s">
        <v>33</v>
      </c>
      <c r="J17" s="40" t="s">
        <v>34</v>
      </c>
      <c r="K17" s="41" t="s">
        <v>35</v>
      </c>
      <c r="L17" s="40">
        <v>68</v>
      </c>
      <c r="M17" s="40" t="s">
        <v>36</v>
      </c>
      <c r="N17" s="40" t="s">
        <v>33</v>
      </c>
      <c r="O17" s="40" t="s">
        <v>34</v>
      </c>
      <c r="P17" s="41" t="s">
        <v>35</v>
      </c>
      <c r="Q17" s="40">
        <v>59.5</v>
      </c>
      <c r="R17" s="40" t="s">
        <v>32</v>
      </c>
      <c r="S17" s="42" t="s">
        <v>33</v>
      </c>
      <c r="T17" s="40" t="s">
        <v>49</v>
      </c>
      <c r="U17" s="41" t="s">
        <v>38</v>
      </c>
      <c r="V17" s="40">
        <v>75.5</v>
      </c>
      <c r="W17" s="40" t="s">
        <v>36</v>
      </c>
      <c r="X17" s="40" t="s">
        <v>33</v>
      </c>
      <c r="Y17" s="40" t="s">
        <v>34</v>
      </c>
      <c r="Z17" s="41" t="s">
        <v>35</v>
      </c>
      <c r="AA17" s="40">
        <v>69.099999999999994</v>
      </c>
      <c r="AB17" s="40" t="s">
        <v>36</v>
      </c>
      <c r="AC17" s="40" t="s">
        <v>37</v>
      </c>
      <c r="AD17" s="40" t="s">
        <v>34</v>
      </c>
      <c r="AE17" s="41" t="s">
        <v>59</v>
      </c>
      <c r="AF17" s="40">
        <v>69.099999999999994</v>
      </c>
      <c r="AG17" s="40" t="s">
        <v>32</v>
      </c>
      <c r="AH17" s="40" t="s">
        <v>37</v>
      </c>
      <c r="AI17" s="40" t="s">
        <v>34</v>
      </c>
      <c r="AJ17" s="41" t="s">
        <v>39</v>
      </c>
      <c r="AK17" s="40">
        <v>77.3</v>
      </c>
      <c r="AL17" s="40" t="s">
        <v>32</v>
      </c>
      <c r="AM17" s="40" t="s">
        <v>37</v>
      </c>
      <c r="AN17" s="40" t="s">
        <v>34</v>
      </c>
      <c r="AO17" s="41" t="s">
        <v>59</v>
      </c>
      <c r="AP17" s="40">
        <v>67</v>
      </c>
      <c r="AQ17" s="40" t="s">
        <v>32</v>
      </c>
      <c r="AR17" s="40" t="s">
        <v>37</v>
      </c>
      <c r="AS17" s="40" t="s">
        <v>49</v>
      </c>
      <c r="AT17" s="41" t="s">
        <v>35</v>
      </c>
      <c r="AU17" s="127" t="s">
        <v>47</v>
      </c>
      <c r="AV17" s="128"/>
      <c r="AW17" s="128"/>
      <c r="AX17" s="128"/>
      <c r="AY17" s="129"/>
      <c r="AZ17" s="127" t="s">
        <v>47</v>
      </c>
      <c r="BA17" s="128"/>
      <c r="BB17" s="128"/>
      <c r="BC17" s="128"/>
      <c r="BD17" s="129"/>
      <c r="BE17" s="127" t="s">
        <v>47</v>
      </c>
      <c r="BF17" s="128"/>
      <c r="BG17" s="128"/>
      <c r="BH17" s="128"/>
      <c r="BI17" s="129"/>
      <c r="BJ17" s="127" t="s">
        <v>47</v>
      </c>
      <c r="BK17" s="128"/>
      <c r="BL17" s="128"/>
      <c r="BM17" s="128"/>
      <c r="BN17" s="129"/>
      <c r="BO17" s="127" t="s">
        <v>47</v>
      </c>
      <c r="BP17" s="128"/>
      <c r="BQ17" s="128"/>
      <c r="BR17" s="128"/>
      <c r="BS17" s="129"/>
      <c r="BT17" s="127" t="s">
        <v>47</v>
      </c>
      <c r="BU17" s="128"/>
      <c r="BV17" s="128"/>
      <c r="BW17" s="128"/>
      <c r="BX17" s="129"/>
      <c r="BY17" s="127" t="s">
        <v>47</v>
      </c>
      <c r="BZ17" s="128"/>
      <c r="CA17" s="128"/>
      <c r="CB17" s="128"/>
      <c r="CC17" s="129"/>
      <c r="CD17" s="127" t="s">
        <v>47</v>
      </c>
      <c r="CE17" s="128"/>
      <c r="CF17" s="128"/>
      <c r="CG17" s="128"/>
      <c r="CH17" s="129"/>
      <c r="CI17" s="127" t="s">
        <v>47</v>
      </c>
      <c r="CJ17" s="128"/>
      <c r="CK17" s="128"/>
      <c r="CL17" s="128"/>
      <c r="CM17" s="129"/>
      <c r="CN17" s="127" t="s">
        <v>47</v>
      </c>
      <c r="CO17" s="128"/>
      <c r="CP17" s="128"/>
      <c r="CQ17" s="128"/>
      <c r="CR17" s="129"/>
      <c r="CS17" s="127" t="s">
        <v>47</v>
      </c>
      <c r="CT17" s="128"/>
      <c r="CU17" s="128"/>
      <c r="CV17" s="128"/>
      <c r="CW17" s="129"/>
      <c r="CX17" s="127" t="s">
        <v>47</v>
      </c>
      <c r="CY17" s="128"/>
      <c r="CZ17" s="128"/>
      <c r="DA17" s="128"/>
      <c r="DB17" s="129"/>
      <c r="DC17" s="127" t="s">
        <v>47</v>
      </c>
      <c r="DD17" s="128"/>
      <c r="DE17" s="128"/>
      <c r="DF17" s="128"/>
      <c r="DG17" s="129"/>
      <c r="DH17" s="127" t="s">
        <v>47</v>
      </c>
      <c r="DI17" s="128"/>
      <c r="DJ17" s="128"/>
      <c r="DK17" s="128"/>
      <c r="DL17" s="129"/>
      <c r="DM17" s="127" t="s">
        <v>47</v>
      </c>
      <c r="DN17" s="128"/>
      <c r="DO17" s="128"/>
      <c r="DP17" s="128"/>
      <c r="DQ17" s="129"/>
      <c r="DR17" s="127" t="s">
        <v>47</v>
      </c>
      <c r="DS17" s="128"/>
      <c r="DT17" s="128"/>
      <c r="DU17" s="128"/>
      <c r="DV17" s="129"/>
      <c r="DW17" s="127" t="s">
        <v>47</v>
      </c>
      <c r="DX17" s="128"/>
      <c r="DY17" s="128"/>
      <c r="DZ17" s="128"/>
      <c r="EA17" s="129"/>
      <c r="EB17" s="127" t="s">
        <v>47</v>
      </c>
      <c r="EC17" s="128"/>
      <c r="ED17" s="128"/>
      <c r="EE17" s="128"/>
      <c r="EF17" s="129"/>
      <c r="EG17" s="127" t="s">
        <v>47</v>
      </c>
      <c r="EH17" s="128"/>
      <c r="EI17" s="128"/>
      <c r="EJ17" s="128"/>
      <c r="EK17" s="129"/>
      <c r="EL17" s="127" t="s">
        <v>47</v>
      </c>
      <c r="EM17" s="128"/>
      <c r="EN17" s="128"/>
      <c r="EO17" s="128"/>
      <c r="EP17" s="129"/>
    </row>
    <row r="18" spans="1:146" ht="13" x14ac:dyDescent="0.3">
      <c r="A18" s="30" t="s">
        <v>87</v>
      </c>
      <c r="B18" s="19" t="s">
        <v>88</v>
      </c>
      <c r="C18" s="7">
        <f>SUM(B19:B25)</f>
        <v>344.5</v>
      </c>
      <c r="F18" s="8"/>
      <c r="G18" s="7" t="s">
        <v>88</v>
      </c>
      <c r="H18" s="7">
        <f>SUM(G19:G25)</f>
        <v>344.5</v>
      </c>
      <c r="K18" s="8"/>
      <c r="L18" s="7" t="s">
        <v>89</v>
      </c>
      <c r="M18" s="7">
        <f>SUM(L19:L25)</f>
        <v>386.2</v>
      </c>
      <c r="P18" s="8"/>
      <c r="Q18" s="7" t="s">
        <v>76</v>
      </c>
      <c r="R18" s="7">
        <f>SUM(Q19:Q24)</f>
        <v>359.5</v>
      </c>
      <c r="U18" s="8"/>
      <c r="V18" s="7" t="s">
        <v>90</v>
      </c>
      <c r="W18" s="7">
        <f>SUM(V19:V24)</f>
        <v>329.59999999999997</v>
      </c>
      <c r="Z18" s="8"/>
      <c r="AA18" s="7" t="s">
        <v>91</v>
      </c>
      <c r="AB18" s="7">
        <f>SUM(AA19:AA24)</f>
        <v>351.6</v>
      </c>
      <c r="AE18" s="8"/>
      <c r="AF18" s="7" t="s">
        <v>92</v>
      </c>
      <c r="AG18" s="7">
        <f>SUM(AF19:AF24)</f>
        <v>367.5</v>
      </c>
      <c r="AJ18" s="8"/>
      <c r="AK18" s="7" t="s">
        <v>93</v>
      </c>
      <c r="AL18" s="7">
        <f>SUM(AK19:AK24)</f>
        <v>399.90000000000003</v>
      </c>
      <c r="AO18" s="8"/>
      <c r="AP18" s="7" t="s">
        <v>94</v>
      </c>
      <c r="AQ18" s="7">
        <f>SUM(AP19:AP25)</f>
        <v>338.7</v>
      </c>
      <c r="AT18" s="8"/>
      <c r="AU18" s="7" t="s">
        <v>95</v>
      </c>
      <c r="AV18" s="7">
        <f>SUM(AU19:AU24)</f>
        <v>252.5</v>
      </c>
      <c r="AY18" s="8"/>
      <c r="AZ18" s="7" t="s">
        <v>96</v>
      </c>
      <c r="BA18" s="7">
        <f>SUM(AZ19:AZ24)</f>
        <v>240.1</v>
      </c>
      <c r="BD18" s="8"/>
      <c r="BE18" s="131" t="s">
        <v>81</v>
      </c>
      <c r="BF18" s="132"/>
      <c r="BG18" s="132"/>
      <c r="BH18" s="132"/>
      <c r="BI18" s="133"/>
      <c r="BJ18" s="131" t="s">
        <v>81</v>
      </c>
      <c r="BK18" s="132"/>
      <c r="BL18" s="132"/>
      <c r="BM18" s="132"/>
      <c r="BN18" s="133"/>
      <c r="BO18" s="131" t="s">
        <v>81</v>
      </c>
      <c r="BP18" s="132"/>
      <c r="BQ18" s="132"/>
      <c r="BR18" s="132"/>
      <c r="BS18" s="133"/>
      <c r="BT18" s="131" t="s">
        <v>81</v>
      </c>
      <c r="BU18" s="132"/>
      <c r="BV18" s="132"/>
      <c r="BW18" s="132"/>
      <c r="BX18" s="133"/>
      <c r="BY18" s="131" t="s">
        <v>81</v>
      </c>
      <c r="BZ18" s="132"/>
      <c r="CA18" s="132"/>
      <c r="CB18" s="132"/>
      <c r="CC18" s="133"/>
      <c r="CD18" s="131" t="s">
        <v>81</v>
      </c>
      <c r="CE18" s="132"/>
      <c r="CF18" s="132"/>
      <c r="CG18" s="132"/>
      <c r="CH18" s="133"/>
      <c r="CI18" s="131" t="s">
        <v>81</v>
      </c>
      <c r="CJ18" s="132"/>
      <c r="CK18" s="132"/>
      <c r="CL18" s="132"/>
      <c r="CM18" s="133"/>
      <c r="CN18" s="131" t="s">
        <v>81</v>
      </c>
      <c r="CO18" s="132"/>
      <c r="CP18" s="132"/>
      <c r="CQ18" s="132"/>
      <c r="CR18" s="133"/>
      <c r="CS18" s="131" t="s">
        <v>81</v>
      </c>
      <c r="CT18" s="132"/>
      <c r="CU18" s="132"/>
      <c r="CV18" s="132"/>
      <c r="CW18" s="133"/>
      <c r="CX18" s="134" t="s">
        <v>81</v>
      </c>
      <c r="CY18" s="132"/>
      <c r="CZ18" s="132"/>
      <c r="DA18" s="132"/>
      <c r="DB18" s="133"/>
      <c r="DC18" s="131" t="s">
        <v>81</v>
      </c>
      <c r="DD18" s="132"/>
      <c r="DE18" s="132"/>
      <c r="DF18" s="132"/>
      <c r="DG18" s="133"/>
      <c r="DH18" s="131" t="s">
        <v>81</v>
      </c>
      <c r="DI18" s="132"/>
      <c r="DJ18" s="132"/>
      <c r="DK18" s="132"/>
      <c r="DL18" s="133"/>
      <c r="DM18" s="131" t="s">
        <v>81</v>
      </c>
      <c r="DN18" s="132"/>
      <c r="DO18" s="132"/>
      <c r="DP18" s="132"/>
      <c r="DQ18" s="133"/>
      <c r="DR18" s="131" t="s">
        <v>81</v>
      </c>
      <c r="DS18" s="132"/>
      <c r="DT18" s="132"/>
      <c r="DU18" s="132"/>
      <c r="DV18" s="133"/>
      <c r="DW18" s="131" t="s">
        <v>81</v>
      </c>
      <c r="DX18" s="132"/>
      <c r="DY18" s="132"/>
      <c r="DZ18" s="132"/>
      <c r="EA18" s="133"/>
      <c r="EB18" s="131" t="s">
        <v>81</v>
      </c>
      <c r="EC18" s="132"/>
      <c r="ED18" s="132"/>
      <c r="EE18" s="132"/>
      <c r="EF18" s="133"/>
      <c r="EG18" s="131" t="s">
        <v>81</v>
      </c>
      <c r="EH18" s="132"/>
      <c r="EI18" s="132"/>
      <c r="EJ18" s="132"/>
      <c r="EK18" s="133"/>
      <c r="EL18" s="131" t="s">
        <v>81</v>
      </c>
      <c r="EM18" s="132"/>
      <c r="EN18" s="132"/>
      <c r="EO18" s="132"/>
      <c r="EP18" s="133"/>
    </row>
    <row r="19" spans="1:146" ht="13" x14ac:dyDescent="0.3">
      <c r="A19" s="43" t="s">
        <v>52</v>
      </c>
      <c r="B19" s="32">
        <v>45.5</v>
      </c>
      <c r="C19" s="33" t="s">
        <v>36</v>
      </c>
      <c r="D19" s="33" t="s">
        <v>33</v>
      </c>
      <c r="E19" s="33" t="s">
        <v>49</v>
      </c>
      <c r="F19" s="17" t="s">
        <v>35</v>
      </c>
      <c r="G19" s="33">
        <v>45.5</v>
      </c>
      <c r="H19" s="33" t="s">
        <v>36</v>
      </c>
      <c r="I19" s="33" t="s">
        <v>33</v>
      </c>
      <c r="J19" s="33" t="s">
        <v>49</v>
      </c>
      <c r="K19" s="17" t="s">
        <v>35</v>
      </c>
      <c r="L19" s="33">
        <v>49.2</v>
      </c>
      <c r="M19" s="33" t="s">
        <v>36</v>
      </c>
      <c r="N19" s="33" t="s">
        <v>33</v>
      </c>
      <c r="O19" s="33" t="s">
        <v>49</v>
      </c>
      <c r="P19" s="17" t="s">
        <v>35</v>
      </c>
      <c r="Q19" s="33">
        <v>52.8</v>
      </c>
      <c r="R19" s="34" t="s">
        <v>36</v>
      </c>
      <c r="S19" s="33" t="s">
        <v>33</v>
      </c>
      <c r="T19" s="33" t="s">
        <v>49</v>
      </c>
      <c r="U19" s="17" t="s">
        <v>35</v>
      </c>
      <c r="V19" s="33">
        <v>53.8</v>
      </c>
      <c r="W19" s="33" t="s">
        <v>36</v>
      </c>
      <c r="X19" s="33" t="s">
        <v>33</v>
      </c>
      <c r="Y19" s="33" t="s">
        <v>49</v>
      </c>
      <c r="Z19" s="17" t="s">
        <v>35</v>
      </c>
      <c r="AA19" s="33">
        <v>55.1</v>
      </c>
      <c r="AB19" s="33" t="s">
        <v>36</v>
      </c>
      <c r="AC19" s="14" t="s">
        <v>33</v>
      </c>
      <c r="AD19" s="33" t="s">
        <v>49</v>
      </c>
      <c r="AE19" s="17" t="s">
        <v>35</v>
      </c>
      <c r="AF19" s="33">
        <v>60.1</v>
      </c>
      <c r="AG19" s="33" t="s">
        <v>36</v>
      </c>
      <c r="AH19" s="33" t="s">
        <v>37</v>
      </c>
      <c r="AI19" s="33" t="s">
        <v>49</v>
      </c>
      <c r="AJ19" s="17" t="s">
        <v>35</v>
      </c>
      <c r="AK19" s="33">
        <v>63.6</v>
      </c>
      <c r="AL19" s="33" t="s">
        <v>36</v>
      </c>
      <c r="AM19" s="33" t="s">
        <v>37</v>
      </c>
      <c r="AN19" s="33" t="s">
        <v>34</v>
      </c>
      <c r="AO19" s="17" t="s">
        <v>59</v>
      </c>
      <c r="AP19" s="33">
        <v>53.4</v>
      </c>
      <c r="AQ19" s="33" t="s">
        <v>32</v>
      </c>
      <c r="AR19" s="33" t="s">
        <v>37</v>
      </c>
      <c r="AS19" s="33" t="s">
        <v>49</v>
      </c>
      <c r="AT19" s="17" t="s">
        <v>35</v>
      </c>
      <c r="AU19" s="33">
        <v>59</v>
      </c>
      <c r="AV19" s="33" t="s">
        <v>32</v>
      </c>
      <c r="AW19" s="33" t="s">
        <v>37</v>
      </c>
      <c r="AX19" s="33" t="s">
        <v>49</v>
      </c>
      <c r="AY19" s="17" t="s">
        <v>35</v>
      </c>
      <c r="AZ19" s="33">
        <v>57.4</v>
      </c>
      <c r="BA19" s="33" t="s">
        <v>36</v>
      </c>
      <c r="BB19" s="33" t="s">
        <v>41</v>
      </c>
      <c r="BC19" s="33" t="s">
        <v>49</v>
      </c>
      <c r="BD19" s="17" t="s">
        <v>35</v>
      </c>
      <c r="BE19" s="135" t="s">
        <v>97</v>
      </c>
      <c r="BF19" s="132"/>
      <c r="BG19" s="132"/>
      <c r="BH19" s="132"/>
      <c r="BI19" s="133"/>
      <c r="BJ19" s="135" t="s">
        <v>97</v>
      </c>
      <c r="BK19" s="132"/>
      <c r="BL19" s="132"/>
      <c r="BM19" s="132"/>
      <c r="BN19" s="133"/>
      <c r="BO19" s="135" t="s">
        <v>97</v>
      </c>
      <c r="BP19" s="132"/>
      <c r="BQ19" s="132"/>
      <c r="BR19" s="132"/>
      <c r="BS19" s="133"/>
      <c r="BT19" s="135" t="s">
        <v>97</v>
      </c>
      <c r="BU19" s="132"/>
      <c r="BV19" s="132"/>
      <c r="BW19" s="132"/>
      <c r="BX19" s="133"/>
      <c r="BY19" s="135" t="s">
        <v>97</v>
      </c>
      <c r="BZ19" s="132"/>
      <c r="CA19" s="132"/>
      <c r="CB19" s="132"/>
      <c r="CC19" s="133"/>
      <c r="CD19" s="135" t="s">
        <v>97</v>
      </c>
      <c r="CE19" s="132"/>
      <c r="CF19" s="132"/>
      <c r="CG19" s="132"/>
      <c r="CH19" s="133"/>
      <c r="CI19" s="135" t="s">
        <v>97</v>
      </c>
      <c r="CJ19" s="132"/>
      <c r="CK19" s="132"/>
      <c r="CL19" s="132"/>
      <c r="CM19" s="133"/>
      <c r="CN19" s="135" t="s">
        <v>97</v>
      </c>
      <c r="CO19" s="132"/>
      <c r="CP19" s="132"/>
      <c r="CQ19" s="132"/>
      <c r="CR19" s="133"/>
      <c r="CS19" s="135" t="s">
        <v>97</v>
      </c>
      <c r="CT19" s="132"/>
      <c r="CU19" s="132"/>
      <c r="CV19" s="132"/>
      <c r="CW19" s="133"/>
      <c r="CX19" s="136" t="s">
        <v>97</v>
      </c>
      <c r="CY19" s="132"/>
      <c r="CZ19" s="132"/>
      <c r="DA19" s="132"/>
      <c r="DB19" s="133"/>
      <c r="DC19" s="135" t="s">
        <v>97</v>
      </c>
      <c r="DD19" s="132"/>
      <c r="DE19" s="132"/>
      <c r="DF19" s="132"/>
      <c r="DG19" s="133"/>
      <c r="DH19" s="135" t="s">
        <v>97</v>
      </c>
      <c r="DI19" s="132"/>
      <c r="DJ19" s="132"/>
      <c r="DK19" s="132"/>
      <c r="DL19" s="133"/>
      <c r="DM19" s="135" t="s">
        <v>97</v>
      </c>
      <c r="DN19" s="132"/>
      <c r="DO19" s="132"/>
      <c r="DP19" s="132"/>
      <c r="DQ19" s="133"/>
      <c r="DR19" s="135" t="s">
        <v>97</v>
      </c>
      <c r="DS19" s="132"/>
      <c r="DT19" s="132"/>
      <c r="DU19" s="132"/>
      <c r="DV19" s="133"/>
      <c r="DW19" s="135" t="s">
        <v>97</v>
      </c>
      <c r="DX19" s="132"/>
      <c r="DY19" s="132"/>
      <c r="DZ19" s="132"/>
      <c r="EA19" s="133"/>
      <c r="EB19" s="135" t="s">
        <v>97</v>
      </c>
      <c r="EC19" s="132"/>
      <c r="ED19" s="132"/>
      <c r="EE19" s="132"/>
      <c r="EF19" s="133"/>
      <c r="EG19" s="135" t="s">
        <v>97</v>
      </c>
      <c r="EH19" s="132"/>
      <c r="EI19" s="132"/>
      <c r="EJ19" s="132"/>
      <c r="EK19" s="133"/>
      <c r="EL19" s="135" t="s">
        <v>97</v>
      </c>
      <c r="EM19" s="132"/>
      <c r="EN19" s="132"/>
      <c r="EO19" s="132"/>
      <c r="EP19" s="133"/>
    </row>
    <row r="20" spans="1:146" ht="13" x14ac:dyDescent="0.3">
      <c r="A20" s="44" t="s">
        <v>58</v>
      </c>
      <c r="B20" s="7">
        <v>47.6</v>
      </c>
      <c r="C20" s="7" t="s">
        <v>36</v>
      </c>
      <c r="D20" s="7" t="s">
        <v>33</v>
      </c>
      <c r="E20" s="7" t="s">
        <v>49</v>
      </c>
      <c r="F20" s="8" t="s">
        <v>35</v>
      </c>
      <c r="G20" s="7">
        <v>47.6</v>
      </c>
      <c r="H20" s="7" t="s">
        <v>36</v>
      </c>
      <c r="I20" s="7" t="s">
        <v>33</v>
      </c>
      <c r="J20" s="7" t="s">
        <v>49</v>
      </c>
      <c r="K20" s="8" t="s">
        <v>35</v>
      </c>
      <c r="L20" s="7">
        <v>52.4</v>
      </c>
      <c r="M20" s="7" t="s">
        <v>36</v>
      </c>
      <c r="N20" s="7" t="s">
        <v>33</v>
      </c>
      <c r="O20" s="7" t="s">
        <v>49</v>
      </c>
      <c r="P20" s="8" t="s">
        <v>35</v>
      </c>
      <c r="Q20" s="7">
        <v>68.599999999999994</v>
      </c>
      <c r="R20" s="20" t="s">
        <v>36</v>
      </c>
      <c r="S20" s="7" t="s">
        <v>33</v>
      </c>
      <c r="T20" s="7" t="s">
        <v>34</v>
      </c>
      <c r="U20" s="8" t="s">
        <v>38</v>
      </c>
      <c r="V20" s="7">
        <v>49.3</v>
      </c>
      <c r="W20" s="7" t="s">
        <v>32</v>
      </c>
      <c r="X20" s="7" t="s">
        <v>33</v>
      </c>
      <c r="Y20" s="7" t="s">
        <v>49</v>
      </c>
      <c r="Z20" s="8" t="s">
        <v>35</v>
      </c>
      <c r="AA20" s="7">
        <v>52.7</v>
      </c>
      <c r="AB20" s="7" t="s">
        <v>36</v>
      </c>
      <c r="AC20" s="7" t="s">
        <v>33</v>
      </c>
      <c r="AD20" s="7" t="s">
        <v>49</v>
      </c>
      <c r="AE20" s="8" t="s">
        <v>35</v>
      </c>
      <c r="AF20" s="7">
        <v>51.1</v>
      </c>
      <c r="AG20" s="7" t="s">
        <v>36</v>
      </c>
      <c r="AH20" s="7" t="s">
        <v>33</v>
      </c>
      <c r="AI20" s="7" t="s">
        <v>49</v>
      </c>
      <c r="AJ20" s="8" t="s">
        <v>35</v>
      </c>
      <c r="AK20" s="7">
        <v>55.9</v>
      </c>
      <c r="AL20" s="7" t="s">
        <v>36</v>
      </c>
      <c r="AM20" s="7" t="s">
        <v>33</v>
      </c>
      <c r="AN20" s="7" t="s">
        <v>49</v>
      </c>
      <c r="AO20" s="8" t="s">
        <v>35</v>
      </c>
      <c r="AP20" s="7">
        <v>50.4</v>
      </c>
      <c r="AQ20" s="7" t="s">
        <v>36</v>
      </c>
      <c r="AR20" s="7" t="s">
        <v>33</v>
      </c>
      <c r="AS20" s="7" t="s">
        <v>49</v>
      </c>
      <c r="AT20" s="8" t="s">
        <v>35</v>
      </c>
      <c r="AU20" s="7">
        <v>57.1</v>
      </c>
      <c r="AV20" s="7" t="s">
        <v>32</v>
      </c>
      <c r="AW20" s="7" t="s">
        <v>37</v>
      </c>
      <c r="AX20" s="7" t="s">
        <v>49</v>
      </c>
      <c r="AY20" s="8" t="s">
        <v>35</v>
      </c>
      <c r="AZ20" s="7">
        <v>49.6</v>
      </c>
      <c r="BA20" s="7" t="s">
        <v>36</v>
      </c>
      <c r="BB20" s="7" t="s">
        <v>41</v>
      </c>
      <c r="BC20" s="7" t="s">
        <v>49</v>
      </c>
      <c r="BD20" s="8" t="s">
        <v>35</v>
      </c>
      <c r="BE20" s="131" t="s">
        <v>98</v>
      </c>
      <c r="BF20" s="132"/>
      <c r="BG20" s="132"/>
      <c r="BH20" s="132"/>
      <c r="BI20" s="133"/>
      <c r="BJ20" s="131" t="s">
        <v>98</v>
      </c>
      <c r="BK20" s="132"/>
      <c r="BL20" s="132"/>
      <c r="BM20" s="132"/>
      <c r="BN20" s="133"/>
      <c r="BO20" s="131" t="s">
        <v>98</v>
      </c>
      <c r="BP20" s="132"/>
      <c r="BQ20" s="132"/>
      <c r="BR20" s="132"/>
      <c r="BS20" s="133"/>
      <c r="BT20" s="131" t="s">
        <v>98</v>
      </c>
      <c r="BU20" s="132"/>
      <c r="BV20" s="132"/>
      <c r="BW20" s="132"/>
      <c r="BX20" s="133"/>
      <c r="BY20" s="131" t="s">
        <v>98</v>
      </c>
      <c r="BZ20" s="132"/>
      <c r="CA20" s="132"/>
      <c r="CB20" s="132"/>
      <c r="CC20" s="133"/>
      <c r="CD20" s="131" t="s">
        <v>98</v>
      </c>
      <c r="CE20" s="132"/>
      <c r="CF20" s="132"/>
      <c r="CG20" s="132"/>
      <c r="CH20" s="133"/>
      <c r="CI20" s="131" t="s">
        <v>98</v>
      </c>
      <c r="CJ20" s="132"/>
      <c r="CK20" s="132"/>
      <c r="CL20" s="132"/>
      <c r="CM20" s="133"/>
      <c r="CN20" s="131" t="s">
        <v>98</v>
      </c>
      <c r="CO20" s="132"/>
      <c r="CP20" s="132"/>
      <c r="CQ20" s="132"/>
      <c r="CR20" s="133"/>
      <c r="CS20" s="131" t="s">
        <v>98</v>
      </c>
      <c r="CT20" s="132"/>
      <c r="CU20" s="132"/>
      <c r="CV20" s="132"/>
      <c r="CW20" s="133"/>
      <c r="CX20" s="134" t="s">
        <v>98</v>
      </c>
      <c r="CY20" s="132"/>
      <c r="CZ20" s="132"/>
      <c r="DA20" s="132"/>
      <c r="DB20" s="133"/>
      <c r="DC20" s="131" t="s">
        <v>98</v>
      </c>
      <c r="DD20" s="132"/>
      <c r="DE20" s="132"/>
      <c r="DF20" s="132"/>
      <c r="DG20" s="133"/>
      <c r="DH20" s="131" t="s">
        <v>98</v>
      </c>
      <c r="DI20" s="132"/>
      <c r="DJ20" s="132"/>
      <c r="DK20" s="132"/>
      <c r="DL20" s="133"/>
      <c r="DM20" s="131" t="s">
        <v>98</v>
      </c>
      <c r="DN20" s="132"/>
      <c r="DO20" s="132"/>
      <c r="DP20" s="132"/>
      <c r="DQ20" s="133"/>
      <c r="DR20" s="131" t="s">
        <v>98</v>
      </c>
      <c r="DS20" s="132"/>
      <c r="DT20" s="132"/>
      <c r="DU20" s="132"/>
      <c r="DV20" s="133"/>
      <c r="DW20" s="131" t="s">
        <v>98</v>
      </c>
      <c r="DX20" s="132"/>
      <c r="DY20" s="132"/>
      <c r="DZ20" s="132"/>
      <c r="EA20" s="133"/>
      <c r="EB20" s="131" t="s">
        <v>98</v>
      </c>
      <c r="EC20" s="132"/>
      <c r="ED20" s="132"/>
      <c r="EE20" s="132"/>
      <c r="EF20" s="133"/>
      <c r="EG20" s="131" t="s">
        <v>98</v>
      </c>
      <c r="EH20" s="132"/>
      <c r="EI20" s="132"/>
      <c r="EJ20" s="132"/>
      <c r="EK20" s="133"/>
      <c r="EL20" s="131" t="s">
        <v>98</v>
      </c>
      <c r="EM20" s="132"/>
      <c r="EN20" s="132"/>
      <c r="EO20" s="132"/>
      <c r="EP20" s="133"/>
    </row>
    <row r="21" spans="1:146" ht="13" x14ac:dyDescent="0.3">
      <c r="A21" s="31" t="s">
        <v>48</v>
      </c>
      <c r="B21" s="32">
        <v>54</v>
      </c>
      <c r="C21" s="33" t="s">
        <v>36</v>
      </c>
      <c r="D21" s="33" t="s">
        <v>33</v>
      </c>
      <c r="E21" s="33" t="s">
        <v>49</v>
      </c>
      <c r="F21" s="17" t="s">
        <v>35</v>
      </c>
      <c r="G21" s="33">
        <v>54</v>
      </c>
      <c r="H21" s="33" t="s">
        <v>36</v>
      </c>
      <c r="I21" s="33" t="s">
        <v>33</v>
      </c>
      <c r="J21" s="33" t="s">
        <v>49</v>
      </c>
      <c r="K21" s="17" t="s">
        <v>35</v>
      </c>
      <c r="L21" s="33">
        <v>52.5</v>
      </c>
      <c r="M21" s="33" t="s">
        <v>36</v>
      </c>
      <c r="N21" s="33" t="s">
        <v>33</v>
      </c>
      <c r="O21" s="33" t="s">
        <v>49</v>
      </c>
      <c r="P21" s="17" t="s">
        <v>35</v>
      </c>
      <c r="Q21" s="33">
        <v>59</v>
      </c>
      <c r="R21" s="34" t="s">
        <v>32</v>
      </c>
      <c r="S21" s="33" t="s">
        <v>33</v>
      </c>
      <c r="T21" s="33" t="s">
        <v>49</v>
      </c>
      <c r="U21" s="17" t="s">
        <v>35</v>
      </c>
      <c r="V21" s="33">
        <v>57.1</v>
      </c>
      <c r="W21" s="33" t="s">
        <v>36</v>
      </c>
      <c r="X21" s="33" t="s">
        <v>33</v>
      </c>
      <c r="Y21" s="33" t="s">
        <v>49</v>
      </c>
      <c r="Z21" s="17" t="s">
        <v>35</v>
      </c>
      <c r="AA21" s="33">
        <v>58.2</v>
      </c>
      <c r="AB21" s="33" t="s">
        <v>32</v>
      </c>
      <c r="AC21" s="14" t="s">
        <v>33</v>
      </c>
      <c r="AD21" s="33" t="s">
        <v>49</v>
      </c>
      <c r="AE21" s="17" t="s">
        <v>35</v>
      </c>
      <c r="AF21" s="33">
        <v>63.3</v>
      </c>
      <c r="AG21" s="33" t="s">
        <v>32</v>
      </c>
      <c r="AH21" s="33" t="s">
        <v>33</v>
      </c>
      <c r="AI21" s="33" t="s">
        <v>49</v>
      </c>
      <c r="AJ21" s="17" t="s">
        <v>35</v>
      </c>
      <c r="AK21" s="33">
        <v>66.599999999999994</v>
      </c>
      <c r="AL21" s="33" t="s">
        <v>32</v>
      </c>
      <c r="AM21" s="33" t="s">
        <v>33</v>
      </c>
      <c r="AN21" s="33" t="s">
        <v>49</v>
      </c>
      <c r="AO21" s="17" t="s">
        <v>35</v>
      </c>
      <c r="AP21" s="33">
        <v>54.9</v>
      </c>
      <c r="AQ21" s="33" t="s">
        <v>36</v>
      </c>
      <c r="AR21" s="33" t="s">
        <v>33</v>
      </c>
      <c r="AS21" s="33" t="s">
        <v>49</v>
      </c>
      <c r="AT21" s="17" t="s">
        <v>35</v>
      </c>
      <c r="AU21" s="33">
        <v>65.099999999999994</v>
      </c>
      <c r="AV21" s="33" t="s">
        <v>32</v>
      </c>
      <c r="AW21" s="33" t="s">
        <v>37</v>
      </c>
      <c r="AX21" s="33" t="s">
        <v>49</v>
      </c>
      <c r="AY21" s="17" t="s">
        <v>35</v>
      </c>
      <c r="AZ21" s="33">
        <v>54.7</v>
      </c>
      <c r="BA21" s="33" t="s">
        <v>36</v>
      </c>
      <c r="BB21" s="33" t="s">
        <v>33</v>
      </c>
      <c r="BC21" s="33" t="s">
        <v>49</v>
      </c>
      <c r="BD21" s="17" t="s">
        <v>35</v>
      </c>
      <c r="BE21" s="135" t="s">
        <v>99</v>
      </c>
      <c r="BF21" s="132"/>
      <c r="BG21" s="132"/>
      <c r="BH21" s="132"/>
      <c r="BI21" s="133"/>
      <c r="BJ21" s="135" t="s">
        <v>99</v>
      </c>
      <c r="BK21" s="132"/>
      <c r="BL21" s="132"/>
      <c r="BM21" s="132"/>
      <c r="BN21" s="133"/>
      <c r="BO21" s="135" t="s">
        <v>99</v>
      </c>
      <c r="BP21" s="132"/>
      <c r="BQ21" s="132"/>
      <c r="BR21" s="132"/>
      <c r="BS21" s="133"/>
      <c r="BT21" s="135" t="s">
        <v>99</v>
      </c>
      <c r="BU21" s="132"/>
      <c r="BV21" s="132"/>
      <c r="BW21" s="132"/>
      <c r="BX21" s="133"/>
      <c r="BY21" s="135" t="s">
        <v>99</v>
      </c>
      <c r="BZ21" s="132"/>
      <c r="CA21" s="132"/>
      <c r="CB21" s="132"/>
      <c r="CC21" s="133"/>
      <c r="CD21" s="135" t="s">
        <v>99</v>
      </c>
      <c r="CE21" s="132"/>
      <c r="CF21" s="132"/>
      <c r="CG21" s="132"/>
      <c r="CH21" s="133"/>
      <c r="CI21" s="135" t="s">
        <v>99</v>
      </c>
      <c r="CJ21" s="132"/>
      <c r="CK21" s="132"/>
      <c r="CL21" s="132"/>
      <c r="CM21" s="133"/>
      <c r="CN21" s="135" t="s">
        <v>99</v>
      </c>
      <c r="CO21" s="132"/>
      <c r="CP21" s="132"/>
      <c r="CQ21" s="132"/>
      <c r="CR21" s="133"/>
      <c r="CS21" s="135" t="s">
        <v>99</v>
      </c>
      <c r="CT21" s="132"/>
      <c r="CU21" s="132"/>
      <c r="CV21" s="132"/>
      <c r="CW21" s="133"/>
      <c r="CX21" s="136" t="s">
        <v>99</v>
      </c>
      <c r="CY21" s="132"/>
      <c r="CZ21" s="132"/>
      <c r="DA21" s="132"/>
      <c r="DB21" s="133"/>
      <c r="DC21" s="135" t="s">
        <v>99</v>
      </c>
      <c r="DD21" s="132"/>
      <c r="DE21" s="132"/>
      <c r="DF21" s="132"/>
      <c r="DG21" s="133"/>
      <c r="DH21" s="135" t="s">
        <v>99</v>
      </c>
      <c r="DI21" s="132"/>
      <c r="DJ21" s="132"/>
      <c r="DK21" s="132"/>
      <c r="DL21" s="133"/>
      <c r="DM21" s="135" t="s">
        <v>99</v>
      </c>
      <c r="DN21" s="132"/>
      <c r="DO21" s="132"/>
      <c r="DP21" s="132"/>
      <c r="DQ21" s="133"/>
      <c r="DR21" s="135" t="s">
        <v>99</v>
      </c>
      <c r="DS21" s="132"/>
      <c r="DT21" s="132"/>
      <c r="DU21" s="132"/>
      <c r="DV21" s="133"/>
      <c r="DW21" s="135" t="s">
        <v>99</v>
      </c>
      <c r="DX21" s="132"/>
      <c r="DY21" s="132"/>
      <c r="DZ21" s="132"/>
      <c r="EA21" s="133"/>
      <c r="EB21" s="135" t="s">
        <v>99</v>
      </c>
      <c r="EC21" s="132"/>
      <c r="ED21" s="132"/>
      <c r="EE21" s="132"/>
      <c r="EF21" s="133"/>
      <c r="EG21" s="135" t="s">
        <v>99</v>
      </c>
      <c r="EH21" s="132"/>
      <c r="EI21" s="132"/>
      <c r="EJ21" s="132"/>
      <c r="EK21" s="133"/>
      <c r="EL21" s="135" t="s">
        <v>99</v>
      </c>
      <c r="EM21" s="132"/>
      <c r="EN21" s="132"/>
      <c r="EO21" s="132"/>
      <c r="EP21" s="133"/>
    </row>
    <row r="22" spans="1:146" ht="13" x14ac:dyDescent="0.3">
      <c r="A22" s="36" t="s">
        <v>68</v>
      </c>
      <c r="B22" s="19">
        <v>49.5</v>
      </c>
      <c r="C22" s="7" t="s">
        <v>36</v>
      </c>
      <c r="D22" s="7" t="s">
        <v>33</v>
      </c>
      <c r="E22" s="7" t="s">
        <v>49</v>
      </c>
      <c r="F22" s="8" t="s">
        <v>35</v>
      </c>
      <c r="G22" s="7">
        <v>49.5</v>
      </c>
      <c r="H22" s="7" t="s">
        <v>36</v>
      </c>
      <c r="I22" s="7" t="s">
        <v>33</v>
      </c>
      <c r="J22" s="7" t="s">
        <v>49</v>
      </c>
      <c r="K22" s="8" t="s">
        <v>35</v>
      </c>
      <c r="L22" s="7">
        <v>47.3</v>
      </c>
      <c r="M22" s="7" t="s">
        <v>36</v>
      </c>
      <c r="N22" s="7" t="s">
        <v>33</v>
      </c>
      <c r="O22" s="7" t="s">
        <v>49</v>
      </c>
      <c r="P22" s="8" t="s">
        <v>35</v>
      </c>
      <c r="Q22" s="7">
        <v>60.5</v>
      </c>
      <c r="R22" s="20" t="s">
        <v>36</v>
      </c>
      <c r="S22" s="7" t="s">
        <v>33</v>
      </c>
      <c r="T22" s="7" t="s">
        <v>34</v>
      </c>
      <c r="U22" s="8" t="s">
        <v>35</v>
      </c>
      <c r="V22" s="7">
        <v>50.4</v>
      </c>
      <c r="W22" s="7" t="s">
        <v>32</v>
      </c>
      <c r="X22" s="7" t="s">
        <v>33</v>
      </c>
      <c r="Y22" s="7" t="s">
        <v>49</v>
      </c>
      <c r="Z22" s="8" t="s">
        <v>35</v>
      </c>
      <c r="AA22" s="7">
        <v>61.6</v>
      </c>
      <c r="AB22" s="7" t="s">
        <v>36</v>
      </c>
      <c r="AC22" s="7" t="s">
        <v>33</v>
      </c>
      <c r="AD22" s="7" t="s">
        <v>34</v>
      </c>
      <c r="AE22" s="8" t="s">
        <v>35</v>
      </c>
      <c r="AF22" s="7">
        <v>65</v>
      </c>
      <c r="AG22" s="7" t="s">
        <v>36</v>
      </c>
      <c r="AH22" s="7" t="s">
        <v>33</v>
      </c>
      <c r="AI22" s="7" t="s">
        <v>34</v>
      </c>
      <c r="AJ22" s="8" t="s">
        <v>35</v>
      </c>
      <c r="AK22" s="7">
        <v>72.7</v>
      </c>
      <c r="AL22" s="7" t="s">
        <v>36</v>
      </c>
      <c r="AM22" s="7" t="s">
        <v>33</v>
      </c>
      <c r="AN22" s="7" t="s">
        <v>34</v>
      </c>
      <c r="AO22" s="8" t="s">
        <v>35</v>
      </c>
      <c r="AP22" s="7">
        <v>62.4</v>
      </c>
      <c r="AQ22" s="7" t="s">
        <v>36</v>
      </c>
      <c r="AR22" s="7" t="s">
        <v>37</v>
      </c>
      <c r="AS22" s="7" t="s">
        <v>49</v>
      </c>
      <c r="AT22" s="8" t="s">
        <v>35</v>
      </c>
      <c r="AU22" s="7">
        <v>71.3</v>
      </c>
      <c r="AV22" s="7" t="s">
        <v>32</v>
      </c>
      <c r="AW22" s="7" t="s">
        <v>37</v>
      </c>
      <c r="AX22" s="7" t="s">
        <v>34</v>
      </c>
      <c r="AY22" s="8" t="s">
        <v>35</v>
      </c>
      <c r="AZ22" s="7">
        <v>78.400000000000006</v>
      </c>
      <c r="BA22" s="7" t="s">
        <v>36</v>
      </c>
      <c r="BB22" s="7" t="s">
        <v>33</v>
      </c>
      <c r="BC22" s="7" t="s">
        <v>34</v>
      </c>
      <c r="BD22" s="8" t="s">
        <v>35</v>
      </c>
      <c r="BE22" s="131" t="s">
        <v>100</v>
      </c>
      <c r="BF22" s="132"/>
      <c r="BG22" s="132"/>
      <c r="BH22" s="132"/>
      <c r="BI22" s="133"/>
      <c r="BJ22" s="131" t="s">
        <v>100</v>
      </c>
      <c r="BK22" s="132"/>
      <c r="BL22" s="132"/>
      <c r="BM22" s="132"/>
      <c r="BN22" s="133"/>
      <c r="BO22" s="131" t="s">
        <v>100</v>
      </c>
      <c r="BP22" s="132"/>
      <c r="BQ22" s="132"/>
      <c r="BR22" s="132"/>
      <c r="BS22" s="133"/>
      <c r="BT22" s="131" t="s">
        <v>100</v>
      </c>
      <c r="BU22" s="132"/>
      <c r="BV22" s="132"/>
      <c r="BW22" s="132"/>
      <c r="BX22" s="133"/>
      <c r="BY22" s="131" t="s">
        <v>100</v>
      </c>
      <c r="BZ22" s="132"/>
      <c r="CA22" s="132"/>
      <c r="CB22" s="132"/>
      <c r="CC22" s="133"/>
      <c r="CD22" s="131" t="s">
        <v>100</v>
      </c>
      <c r="CE22" s="132"/>
      <c r="CF22" s="132"/>
      <c r="CG22" s="132"/>
      <c r="CH22" s="133"/>
      <c r="CI22" s="131" t="s">
        <v>100</v>
      </c>
      <c r="CJ22" s="132"/>
      <c r="CK22" s="132"/>
      <c r="CL22" s="132"/>
      <c r="CM22" s="133"/>
      <c r="CN22" s="131" t="s">
        <v>100</v>
      </c>
      <c r="CO22" s="132"/>
      <c r="CP22" s="132"/>
      <c r="CQ22" s="132"/>
      <c r="CR22" s="133"/>
      <c r="CS22" s="131" t="s">
        <v>100</v>
      </c>
      <c r="CT22" s="132"/>
      <c r="CU22" s="132"/>
      <c r="CV22" s="132"/>
      <c r="CW22" s="133"/>
      <c r="CX22" s="134" t="s">
        <v>100</v>
      </c>
      <c r="CY22" s="132"/>
      <c r="CZ22" s="132"/>
      <c r="DA22" s="132"/>
      <c r="DB22" s="133"/>
      <c r="DC22" s="131" t="s">
        <v>100</v>
      </c>
      <c r="DD22" s="132"/>
      <c r="DE22" s="132"/>
      <c r="DF22" s="132"/>
      <c r="DG22" s="133"/>
      <c r="DH22" s="131" t="s">
        <v>100</v>
      </c>
      <c r="DI22" s="132"/>
      <c r="DJ22" s="132"/>
      <c r="DK22" s="132"/>
      <c r="DL22" s="133"/>
      <c r="DM22" s="131" t="s">
        <v>100</v>
      </c>
      <c r="DN22" s="132"/>
      <c r="DO22" s="132"/>
      <c r="DP22" s="132"/>
      <c r="DQ22" s="133"/>
      <c r="DR22" s="131" t="s">
        <v>100</v>
      </c>
      <c r="DS22" s="132"/>
      <c r="DT22" s="132"/>
      <c r="DU22" s="132"/>
      <c r="DV22" s="133"/>
      <c r="DW22" s="131" t="s">
        <v>100</v>
      </c>
      <c r="DX22" s="132"/>
      <c r="DY22" s="132"/>
      <c r="DZ22" s="132"/>
      <c r="EA22" s="133"/>
      <c r="EB22" s="131" t="s">
        <v>100</v>
      </c>
      <c r="EC22" s="132"/>
      <c r="ED22" s="132"/>
      <c r="EE22" s="132"/>
      <c r="EF22" s="133"/>
      <c r="EG22" s="131" t="s">
        <v>100</v>
      </c>
      <c r="EH22" s="132"/>
      <c r="EI22" s="132"/>
      <c r="EJ22" s="132"/>
      <c r="EK22" s="133"/>
      <c r="EL22" s="131" t="s">
        <v>100</v>
      </c>
      <c r="EM22" s="132"/>
      <c r="EN22" s="132"/>
      <c r="EO22" s="132"/>
      <c r="EP22" s="133"/>
    </row>
    <row r="23" spans="1:146" ht="13" x14ac:dyDescent="0.3">
      <c r="A23" s="45" t="s">
        <v>101</v>
      </c>
      <c r="B23" s="32">
        <v>61.1</v>
      </c>
      <c r="C23" s="33" t="s">
        <v>36</v>
      </c>
      <c r="D23" s="33" t="s">
        <v>33</v>
      </c>
      <c r="E23" s="33" t="s">
        <v>34</v>
      </c>
      <c r="F23" s="17" t="s">
        <v>35</v>
      </c>
      <c r="G23" s="33">
        <v>61.1</v>
      </c>
      <c r="H23" s="33" t="s">
        <v>36</v>
      </c>
      <c r="I23" s="33" t="s">
        <v>33</v>
      </c>
      <c r="J23" s="33" t="s">
        <v>34</v>
      </c>
      <c r="K23" s="17" t="s">
        <v>35</v>
      </c>
      <c r="L23" s="33">
        <v>65.5</v>
      </c>
      <c r="M23" s="33" t="s">
        <v>36</v>
      </c>
      <c r="N23" s="33" t="s">
        <v>33</v>
      </c>
      <c r="O23" s="33" t="s">
        <v>34</v>
      </c>
      <c r="P23" s="17" t="s">
        <v>35</v>
      </c>
      <c r="Q23" s="33">
        <v>68.8</v>
      </c>
      <c r="R23" s="34" t="s">
        <v>36</v>
      </c>
      <c r="S23" s="33" t="s">
        <v>33</v>
      </c>
      <c r="T23" s="33" t="s">
        <v>34</v>
      </c>
      <c r="U23" s="17" t="s">
        <v>35</v>
      </c>
      <c r="V23" s="33">
        <v>69.099999999999994</v>
      </c>
      <c r="W23" s="33" t="s">
        <v>36</v>
      </c>
      <c r="X23" s="33" t="s">
        <v>33</v>
      </c>
      <c r="Y23" s="33" t="s">
        <v>34</v>
      </c>
      <c r="Z23" s="17" t="s">
        <v>35</v>
      </c>
      <c r="AA23" s="33">
        <v>71.2</v>
      </c>
      <c r="AB23" s="33" t="s">
        <v>36</v>
      </c>
      <c r="AC23" s="14" t="s">
        <v>33</v>
      </c>
      <c r="AD23" s="33" t="s">
        <v>34</v>
      </c>
      <c r="AE23" s="17" t="s">
        <v>35</v>
      </c>
      <c r="AF23" s="33">
        <v>77.5</v>
      </c>
      <c r="AG23" s="33" t="s">
        <v>36</v>
      </c>
      <c r="AH23" s="33" t="s">
        <v>33</v>
      </c>
      <c r="AI23" s="33" t="s">
        <v>34</v>
      </c>
      <c r="AJ23" s="17" t="s">
        <v>83</v>
      </c>
      <c r="AK23" s="33">
        <v>80.5</v>
      </c>
      <c r="AL23" s="33" t="s">
        <v>36</v>
      </c>
      <c r="AM23" s="33" t="s">
        <v>33</v>
      </c>
      <c r="AN23" s="33" t="s">
        <v>34</v>
      </c>
      <c r="AO23" s="17" t="s">
        <v>83</v>
      </c>
      <c r="AP23" s="33">
        <v>71.2</v>
      </c>
      <c r="AQ23" s="33" t="s">
        <v>33</v>
      </c>
      <c r="AR23" s="33" t="s">
        <v>36</v>
      </c>
      <c r="AS23" s="33" t="s">
        <v>34</v>
      </c>
      <c r="AT23" s="17" t="s">
        <v>35</v>
      </c>
      <c r="AU23" s="135" t="s">
        <v>47</v>
      </c>
      <c r="AV23" s="132"/>
      <c r="AW23" s="132"/>
      <c r="AX23" s="132"/>
      <c r="AY23" s="133"/>
      <c r="AZ23" s="135" t="s">
        <v>47</v>
      </c>
      <c r="BA23" s="132"/>
      <c r="BB23" s="132"/>
      <c r="BC23" s="132"/>
      <c r="BD23" s="133"/>
      <c r="BE23" s="135" t="s">
        <v>47</v>
      </c>
      <c r="BF23" s="132"/>
      <c r="BG23" s="132"/>
      <c r="BH23" s="132"/>
      <c r="BI23" s="133"/>
      <c r="BJ23" s="135" t="s">
        <v>47</v>
      </c>
      <c r="BK23" s="132"/>
      <c r="BL23" s="132"/>
      <c r="BM23" s="132"/>
      <c r="BN23" s="133"/>
      <c r="BO23" s="135" t="s">
        <v>47</v>
      </c>
      <c r="BP23" s="132"/>
      <c r="BQ23" s="132"/>
      <c r="BR23" s="132"/>
      <c r="BS23" s="133"/>
      <c r="BT23" s="135" t="s">
        <v>47</v>
      </c>
      <c r="BU23" s="132"/>
      <c r="BV23" s="132"/>
      <c r="BW23" s="132"/>
      <c r="BX23" s="133"/>
      <c r="BY23" s="135" t="s">
        <v>47</v>
      </c>
      <c r="BZ23" s="132"/>
      <c r="CA23" s="132"/>
      <c r="CB23" s="132"/>
      <c r="CC23" s="133"/>
      <c r="CD23" s="135" t="s">
        <v>47</v>
      </c>
      <c r="CE23" s="132"/>
      <c r="CF23" s="132"/>
      <c r="CG23" s="132"/>
      <c r="CH23" s="133"/>
      <c r="CI23" s="135" t="s">
        <v>47</v>
      </c>
      <c r="CJ23" s="132"/>
      <c r="CK23" s="132"/>
      <c r="CL23" s="132"/>
      <c r="CM23" s="133"/>
      <c r="CN23" s="135" t="s">
        <v>47</v>
      </c>
      <c r="CO23" s="132"/>
      <c r="CP23" s="132"/>
      <c r="CQ23" s="132"/>
      <c r="CR23" s="133"/>
      <c r="CS23" s="135" t="s">
        <v>47</v>
      </c>
      <c r="CT23" s="132"/>
      <c r="CU23" s="132"/>
      <c r="CV23" s="132"/>
      <c r="CW23" s="133"/>
      <c r="CX23" s="136" t="s">
        <v>47</v>
      </c>
      <c r="CY23" s="132"/>
      <c r="CZ23" s="132"/>
      <c r="DA23" s="132"/>
      <c r="DB23" s="133"/>
      <c r="DC23" s="135" t="s">
        <v>47</v>
      </c>
      <c r="DD23" s="132"/>
      <c r="DE23" s="132"/>
      <c r="DF23" s="132"/>
      <c r="DG23" s="133"/>
      <c r="DH23" s="135" t="s">
        <v>47</v>
      </c>
      <c r="DI23" s="132"/>
      <c r="DJ23" s="132"/>
      <c r="DK23" s="132"/>
      <c r="DL23" s="133"/>
      <c r="DM23" s="135" t="s">
        <v>47</v>
      </c>
      <c r="DN23" s="132"/>
      <c r="DO23" s="132"/>
      <c r="DP23" s="132"/>
      <c r="DQ23" s="133"/>
      <c r="DR23" s="135" t="s">
        <v>47</v>
      </c>
      <c r="DS23" s="132"/>
      <c r="DT23" s="132"/>
      <c r="DU23" s="132"/>
      <c r="DV23" s="133"/>
      <c r="DW23" s="135" t="s">
        <v>47</v>
      </c>
      <c r="DX23" s="132"/>
      <c r="DY23" s="132"/>
      <c r="DZ23" s="132"/>
      <c r="EA23" s="133"/>
      <c r="EB23" s="135" t="s">
        <v>47</v>
      </c>
      <c r="EC23" s="132"/>
      <c r="ED23" s="132"/>
      <c r="EE23" s="132"/>
      <c r="EF23" s="133"/>
      <c r="EG23" s="135" t="s">
        <v>47</v>
      </c>
      <c r="EH23" s="132"/>
      <c r="EI23" s="132"/>
      <c r="EJ23" s="132"/>
      <c r="EK23" s="133"/>
      <c r="EL23" s="135" t="s">
        <v>47</v>
      </c>
      <c r="EM23" s="132"/>
      <c r="EN23" s="132"/>
      <c r="EO23" s="132"/>
      <c r="EP23" s="133"/>
    </row>
    <row r="24" spans="1:146" ht="13" x14ac:dyDescent="0.3">
      <c r="A24" s="35" t="s">
        <v>61</v>
      </c>
      <c r="B24" s="19">
        <v>44.3</v>
      </c>
      <c r="C24" s="7" t="s">
        <v>36</v>
      </c>
      <c r="D24" s="7" t="s">
        <v>33</v>
      </c>
      <c r="E24" s="7" t="s">
        <v>49</v>
      </c>
      <c r="F24" s="8" t="s">
        <v>35</v>
      </c>
      <c r="G24" s="7">
        <v>44.3</v>
      </c>
      <c r="H24" s="7" t="s">
        <v>36</v>
      </c>
      <c r="I24" s="7" t="s">
        <v>33</v>
      </c>
      <c r="J24" s="7" t="s">
        <v>49</v>
      </c>
      <c r="K24" s="8" t="s">
        <v>35</v>
      </c>
      <c r="L24" s="7">
        <v>59.8</v>
      </c>
      <c r="M24" s="7" t="s">
        <v>62</v>
      </c>
      <c r="N24" s="7" t="s">
        <v>37</v>
      </c>
      <c r="O24" s="7" t="s">
        <v>49</v>
      </c>
      <c r="P24" s="8" t="s">
        <v>35</v>
      </c>
      <c r="Q24" s="7">
        <v>49.8</v>
      </c>
      <c r="R24" s="20" t="s">
        <v>32</v>
      </c>
      <c r="S24" s="7" t="s">
        <v>37</v>
      </c>
      <c r="T24" s="7" t="s">
        <v>49</v>
      </c>
      <c r="U24" s="8" t="s">
        <v>102</v>
      </c>
      <c r="V24" s="7">
        <v>49.9</v>
      </c>
      <c r="W24" s="7" t="s">
        <v>32</v>
      </c>
      <c r="X24" s="7" t="s">
        <v>37</v>
      </c>
      <c r="Y24" s="7" t="s">
        <v>49</v>
      </c>
      <c r="Z24" s="8" t="s">
        <v>102</v>
      </c>
      <c r="AA24" s="7">
        <v>52.8</v>
      </c>
      <c r="AB24" s="7" t="s">
        <v>36</v>
      </c>
      <c r="AC24" s="7" t="s">
        <v>37</v>
      </c>
      <c r="AD24" s="7" t="s">
        <v>49</v>
      </c>
      <c r="AE24" s="8" t="s">
        <v>102</v>
      </c>
      <c r="AF24" s="7">
        <v>50.5</v>
      </c>
      <c r="AG24" s="7" t="s">
        <v>32</v>
      </c>
      <c r="AH24" s="7" t="s">
        <v>37</v>
      </c>
      <c r="AI24" s="7" t="s">
        <v>49</v>
      </c>
      <c r="AJ24" s="8" t="s">
        <v>102</v>
      </c>
      <c r="AK24" s="7">
        <v>60.6</v>
      </c>
      <c r="AL24" s="7" t="s">
        <v>32</v>
      </c>
      <c r="AM24" s="7" t="s">
        <v>37</v>
      </c>
      <c r="AN24" s="7" t="s">
        <v>49</v>
      </c>
      <c r="AO24" s="8" t="s">
        <v>102</v>
      </c>
      <c r="AP24" s="7">
        <v>46.4</v>
      </c>
      <c r="AQ24" s="7" t="s">
        <v>32</v>
      </c>
      <c r="AR24" s="7" t="s">
        <v>37</v>
      </c>
      <c r="AS24" s="7" t="s">
        <v>53</v>
      </c>
      <c r="AT24" s="8" t="s">
        <v>38</v>
      </c>
      <c r="AU24" s="131" t="s">
        <v>47</v>
      </c>
      <c r="AV24" s="132"/>
      <c r="AW24" s="132"/>
      <c r="AX24" s="132"/>
      <c r="AY24" s="133"/>
      <c r="AZ24" s="131" t="s">
        <v>47</v>
      </c>
      <c r="BA24" s="132"/>
      <c r="BB24" s="132"/>
      <c r="BC24" s="132"/>
      <c r="BD24" s="133"/>
      <c r="BE24" s="131" t="s">
        <v>47</v>
      </c>
      <c r="BF24" s="132"/>
      <c r="BG24" s="132"/>
      <c r="BH24" s="132"/>
      <c r="BI24" s="133"/>
      <c r="BJ24" s="131" t="s">
        <v>47</v>
      </c>
      <c r="BK24" s="132"/>
      <c r="BL24" s="132"/>
      <c r="BM24" s="132"/>
      <c r="BN24" s="133"/>
      <c r="BO24" s="131" t="s">
        <v>47</v>
      </c>
      <c r="BP24" s="132"/>
      <c r="BQ24" s="132"/>
      <c r="BR24" s="132"/>
      <c r="BS24" s="133"/>
      <c r="BT24" s="131" t="s">
        <v>47</v>
      </c>
      <c r="BU24" s="132"/>
      <c r="BV24" s="132"/>
      <c r="BW24" s="132"/>
      <c r="BX24" s="133"/>
      <c r="BY24" s="131" t="s">
        <v>47</v>
      </c>
      <c r="BZ24" s="132"/>
      <c r="CA24" s="132"/>
      <c r="CB24" s="132"/>
      <c r="CC24" s="133"/>
      <c r="CD24" s="131" t="s">
        <v>47</v>
      </c>
      <c r="CE24" s="132"/>
      <c r="CF24" s="132"/>
      <c r="CG24" s="132"/>
      <c r="CH24" s="133"/>
      <c r="CI24" s="131" t="s">
        <v>47</v>
      </c>
      <c r="CJ24" s="132"/>
      <c r="CK24" s="132"/>
      <c r="CL24" s="132"/>
      <c r="CM24" s="133"/>
      <c r="CN24" s="131" t="s">
        <v>47</v>
      </c>
      <c r="CO24" s="132"/>
      <c r="CP24" s="132"/>
      <c r="CQ24" s="132"/>
      <c r="CR24" s="133"/>
      <c r="CS24" s="131" t="s">
        <v>47</v>
      </c>
      <c r="CT24" s="132"/>
      <c r="CU24" s="132"/>
      <c r="CV24" s="132"/>
      <c r="CW24" s="133"/>
      <c r="CX24" s="134" t="s">
        <v>47</v>
      </c>
      <c r="CY24" s="132"/>
      <c r="CZ24" s="132"/>
      <c r="DA24" s="132"/>
      <c r="DB24" s="133"/>
      <c r="DC24" s="131" t="s">
        <v>47</v>
      </c>
      <c r="DD24" s="132"/>
      <c r="DE24" s="132"/>
      <c r="DF24" s="132"/>
      <c r="DG24" s="133"/>
      <c r="DH24" s="131" t="s">
        <v>47</v>
      </c>
      <c r="DI24" s="132"/>
      <c r="DJ24" s="132"/>
      <c r="DK24" s="132"/>
      <c r="DL24" s="133"/>
      <c r="DM24" s="131" t="s">
        <v>47</v>
      </c>
      <c r="DN24" s="132"/>
      <c r="DO24" s="132"/>
      <c r="DP24" s="132"/>
      <c r="DQ24" s="133"/>
      <c r="DR24" s="131" t="s">
        <v>47</v>
      </c>
      <c r="DS24" s="132"/>
      <c r="DT24" s="132"/>
      <c r="DU24" s="132"/>
      <c r="DV24" s="133"/>
      <c r="DW24" s="131" t="s">
        <v>47</v>
      </c>
      <c r="DX24" s="132"/>
      <c r="DY24" s="132"/>
      <c r="DZ24" s="132"/>
      <c r="EA24" s="133"/>
      <c r="EB24" s="131" t="s">
        <v>47</v>
      </c>
      <c r="EC24" s="132"/>
      <c r="ED24" s="132"/>
      <c r="EE24" s="132"/>
      <c r="EF24" s="133"/>
      <c r="EG24" s="131" t="s">
        <v>47</v>
      </c>
      <c r="EH24" s="132"/>
      <c r="EI24" s="132"/>
      <c r="EJ24" s="132"/>
      <c r="EK24" s="133"/>
      <c r="EL24" s="131" t="s">
        <v>47</v>
      </c>
      <c r="EM24" s="132"/>
      <c r="EN24" s="132"/>
      <c r="EO24" s="132"/>
      <c r="EP24" s="133"/>
    </row>
    <row r="25" spans="1:146" ht="13" x14ac:dyDescent="0.3">
      <c r="A25" s="46" t="s">
        <v>103</v>
      </c>
      <c r="B25" s="39">
        <v>42.5</v>
      </c>
      <c r="C25" s="40" t="s">
        <v>36</v>
      </c>
      <c r="D25" s="40" t="s">
        <v>33</v>
      </c>
      <c r="E25" s="40" t="s">
        <v>49</v>
      </c>
      <c r="F25" s="41" t="s">
        <v>35</v>
      </c>
      <c r="G25" s="40">
        <v>42.5</v>
      </c>
      <c r="H25" s="40" t="s">
        <v>36</v>
      </c>
      <c r="I25" s="40" t="s">
        <v>33</v>
      </c>
      <c r="J25" s="40" t="s">
        <v>49</v>
      </c>
      <c r="K25" s="41" t="s">
        <v>35</v>
      </c>
      <c r="L25" s="40">
        <v>59.5</v>
      </c>
      <c r="M25" s="40" t="s">
        <v>62</v>
      </c>
      <c r="N25" s="40" t="s">
        <v>37</v>
      </c>
      <c r="O25" s="40" t="s">
        <v>49</v>
      </c>
      <c r="P25" s="41" t="s">
        <v>59</v>
      </c>
      <c r="Q25" s="127" t="s">
        <v>47</v>
      </c>
      <c r="R25" s="128"/>
      <c r="S25" s="128"/>
      <c r="T25" s="128"/>
      <c r="U25" s="129"/>
      <c r="V25" s="127" t="s">
        <v>47</v>
      </c>
      <c r="W25" s="128"/>
      <c r="X25" s="128"/>
      <c r="Y25" s="128"/>
      <c r="Z25" s="129"/>
      <c r="AA25" s="127" t="s">
        <v>47</v>
      </c>
      <c r="AB25" s="128"/>
      <c r="AC25" s="128"/>
      <c r="AD25" s="128"/>
      <c r="AE25" s="129"/>
      <c r="AF25" s="127" t="s">
        <v>47</v>
      </c>
      <c r="AG25" s="128"/>
      <c r="AH25" s="128"/>
      <c r="AI25" s="128"/>
      <c r="AJ25" s="129"/>
      <c r="AK25" s="127" t="s">
        <v>47</v>
      </c>
      <c r="AL25" s="128"/>
      <c r="AM25" s="128"/>
      <c r="AN25" s="128"/>
      <c r="AO25" s="129"/>
      <c r="AP25" s="127" t="s">
        <v>47</v>
      </c>
      <c r="AQ25" s="128"/>
      <c r="AR25" s="128"/>
      <c r="AS25" s="128"/>
      <c r="AT25" s="129"/>
      <c r="AU25" s="127" t="s">
        <v>47</v>
      </c>
      <c r="AV25" s="128"/>
      <c r="AW25" s="128"/>
      <c r="AX25" s="128"/>
      <c r="AY25" s="129"/>
      <c r="AZ25" s="127" t="s">
        <v>47</v>
      </c>
      <c r="BA25" s="128"/>
      <c r="BB25" s="128"/>
      <c r="BC25" s="128"/>
      <c r="BD25" s="129"/>
      <c r="BE25" s="127" t="s">
        <v>47</v>
      </c>
      <c r="BF25" s="128"/>
      <c r="BG25" s="128"/>
      <c r="BH25" s="128"/>
      <c r="BI25" s="129"/>
      <c r="BJ25" s="127" t="s">
        <v>47</v>
      </c>
      <c r="BK25" s="128"/>
      <c r="BL25" s="128"/>
      <c r="BM25" s="128"/>
      <c r="BN25" s="129"/>
      <c r="BO25" s="127" t="s">
        <v>47</v>
      </c>
      <c r="BP25" s="128"/>
      <c r="BQ25" s="128"/>
      <c r="BR25" s="128"/>
      <c r="BS25" s="129"/>
      <c r="BT25" s="127" t="s">
        <v>47</v>
      </c>
      <c r="BU25" s="128"/>
      <c r="BV25" s="128"/>
      <c r="BW25" s="128"/>
      <c r="BX25" s="129"/>
      <c r="BY25" s="127" t="s">
        <v>47</v>
      </c>
      <c r="BZ25" s="128"/>
      <c r="CA25" s="128"/>
      <c r="CB25" s="128"/>
      <c r="CC25" s="129"/>
      <c r="CD25" s="127" t="s">
        <v>47</v>
      </c>
      <c r="CE25" s="128"/>
      <c r="CF25" s="128"/>
      <c r="CG25" s="128"/>
      <c r="CH25" s="129"/>
      <c r="CI25" s="127" t="s">
        <v>47</v>
      </c>
      <c r="CJ25" s="128"/>
      <c r="CK25" s="128"/>
      <c r="CL25" s="128"/>
      <c r="CM25" s="129"/>
      <c r="CN25" s="127" t="s">
        <v>47</v>
      </c>
      <c r="CO25" s="128"/>
      <c r="CP25" s="128"/>
      <c r="CQ25" s="128"/>
      <c r="CR25" s="129"/>
      <c r="CS25" s="127" t="s">
        <v>47</v>
      </c>
      <c r="CT25" s="128"/>
      <c r="CU25" s="128"/>
      <c r="CV25" s="128"/>
      <c r="CW25" s="129"/>
      <c r="CX25" s="130" t="s">
        <v>47</v>
      </c>
      <c r="CY25" s="128"/>
      <c r="CZ25" s="128"/>
      <c r="DA25" s="128"/>
      <c r="DB25" s="129"/>
      <c r="DC25" s="127" t="s">
        <v>47</v>
      </c>
      <c r="DD25" s="128"/>
      <c r="DE25" s="128"/>
      <c r="DF25" s="128"/>
      <c r="DG25" s="129"/>
      <c r="DH25" s="127" t="s">
        <v>47</v>
      </c>
      <c r="DI25" s="128"/>
      <c r="DJ25" s="128"/>
      <c r="DK25" s="128"/>
      <c r="DL25" s="129"/>
      <c r="DM25" s="127" t="s">
        <v>47</v>
      </c>
      <c r="DN25" s="128"/>
      <c r="DO25" s="128"/>
      <c r="DP25" s="128"/>
      <c r="DQ25" s="129"/>
      <c r="DR25" s="127" t="s">
        <v>47</v>
      </c>
      <c r="DS25" s="128"/>
      <c r="DT25" s="128"/>
      <c r="DU25" s="128"/>
      <c r="DV25" s="129"/>
      <c r="DW25" s="127" t="s">
        <v>47</v>
      </c>
      <c r="DX25" s="128"/>
      <c r="DY25" s="128"/>
      <c r="DZ25" s="128"/>
      <c r="EA25" s="129"/>
      <c r="EB25" s="127" t="s">
        <v>47</v>
      </c>
      <c r="EC25" s="128"/>
      <c r="ED25" s="128"/>
      <c r="EE25" s="128"/>
      <c r="EF25" s="129"/>
      <c r="EG25" s="127" t="s">
        <v>47</v>
      </c>
      <c r="EH25" s="128"/>
      <c r="EI25" s="128"/>
      <c r="EJ25" s="128"/>
      <c r="EK25" s="129"/>
      <c r="EL25" s="127" t="s">
        <v>47</v>
      </c>
      <c r="EM25" s="128"/>
      <c r="EN25" s="128"/>
      <c r="EO25" s="128"/>
      <c r="EP25" s="129"/>
    </row>
    <row r="26" spans="1:146" ht="13" x14ac:dyDescent="0.3">
      <c r="A26" s="47" t="s">
        <v>104</v>
      </c>
      <c r="B26" s="19" t="s">
        <v>105</v>
      </c>
      <c r="C26" s="7">
        <f>SUM(B27:B32)</f>
        <v>300.5</v>
      </c>
      <c r="F26" s="8"/>
      <c r="G26" s="7" t="s">
        <v>106</v>
      </c>
      <c r="H26" s="7">
        <f>SUM(G27:G32)</f>
        <v>271.2</v>
      </c>
      <c r="K26" s="8"/>
      <c r="L26" s="7" t="s">
        <v>89</v>
      </c>
      <c r="M26" s="7">
        <f>SUM(L27:L32)</f>
        <v>296.8</v>
      </c>
      <c r="P26" s="8"/>
      <c r="Q26" s="7" t="s">
        <v>107</v>
      </c>
      <c r="R26" s="7">
        <f>SUM(Q27:Q32)</f>
        <v>304.10000000000002</v>
      </c>
      <c r="U26" s="8"/>
      <c r="V26" s="7" t="s">
        <v>108</v>
      </c>
      <c r="W26" s="7">
        <f>SUM(V27:V32)</f>
        <v>316.7</v>
      </c>
      <c r="Z26" s="8"/>
      <c r="AA26" s="7" t="s">
        <v>109</v>
      </c>
      <c r="AB26" s="7">
        <f>SUM(AA27:AA32)</f>
        <v>317.20000000000005</v>
      </c>
      <c r="AE26" s="8"/>
      <c r="AF26" s="7" t="s">
        <v>110</v>
      </c>
      <c r="AG26" s="7">
        <f>SUM(AF27:AF32)</f>
        <v>329.8</v>
      </c>
      <c r="AJ26" s="8"/>
      <c r="AK26" s="7" t="s">
        <v>111</v>
      </c>
      <c r="AL26" s="7">
        <f>SUM(AK27:AK32)</f>
        <v>291.60000000000002</v>
      </c>
      <c r="AO26" s="8"/>
      <c r="AP26" s="7" t="s">
        <v>112</v>
      </c>
      <c r="AQ26" s="7">
        <f>SUM(AP27:AP32)</f>
        <v>285.10000000000002</v>
      </c>
      <c r="AT26" s="8"/>
      <c r="AU26" s="7" t="s">
        <v>113</v>
      </c>
      <c r="AV26" s="7">
        <f>SUM(AU27:AU32)</f>
        <v>192.6</v>
      </c>
      <c r="AY26" s="8"/>
      <c r="AZ26" s="7" t="s">
        <v>114</v>
      </c>
      <c r="BA26" s="7">
        <f>SUM(AZ27:AZ32)</f>
        <v>40.9</v>
      </c>
      <c r="BD26" s="8"/>
      <c r="BE26" s="7" t="s">
        <v>115</v>
      </c>
      <c r="BF26" s="7">
        <f>SUM(BE27:BE32)</f>
        <v>235.8</v>
      </c>
      <c r="BI26" s="8"/>
      <c r="BJ26" s="7" t="s">
        <v>116</v>
      </c>
      <c r="BK26" s="7">
        <f>SUM(BJ27:BJ32)</f>
        <v>199.5</v>
      </c>
      <c r="BN26" s="8"/>
      <c r="BO26" s="7" t="s">
        <v>117</v>
      </c>
      <c r="BP26" s="7">
        <f>SUM(BO27:BO32)</f>
        <v>202.6</v>
      </c>
      <c r="BS26" s="8"/>
      <c r="BT26" s="7" t="s">
        <v>118</v>
      </c>
      <c r="BU26" s="7">
        <f>SUM(BT27:BT32)</f>
        <v>198.1</v>
      </c>
      <c r="BX26" s="8"/>
      <c r="BY26" s="7" t="s">
        <v>119</v>
      </c>
      <c r="BZ26" s="7">
        <f>SUM(BY27:BY32)</f>
        <v>206.9</v>
      </c>
      <c r="CC26" s="8"/>
      <c r="CD26" s="7" t="s">
        <v>120</v>
      </c>
      <c r="CE26" s="7">
        <f>SUM(CD27:CD32)</f>
        <v>170</v>
      </c>
      <c r="CH26" s="8"/>
      <c r="CI26" s="7" t="s">
        <v>121</v>
      </c>
      <c r="CJ26" s="7">
        <f>SUM(CI27:CI32)</f>
        <v>165.2</v>
      </c>
      <c r="CM26" s="8"/>
      <c r="CN26" s="7" t="s">
        <v>122</v>
      </c>
      <c r="CO26" s="7">
        <f>SUM(CN27:CN32)</f>
        <v>172.8</v>
      </c>
      <c r="CR26" s="8"/>
      <c r="CS26" s="7" t="s">
        <v>123</v>
      </c>
      <c r="CT26" s="7">
        <f>SUM(CS27:CS32)</f>
        <v>169</v>
      </c>
      <c r="CW26" s="8"/>
      <c r="CX26" s="48" t="s">
        <v>124</v>
      </c>
      <c r="CY26" s="7">
        <f>SUM(CX27:CX32)</f>
        <v>193.1</v>
      </c>
      <c r="CZ26" s="20"/>
      <c r="DA26" s="20"/>
      <c r="DB26" s="22"/>
      <c r="DC26" s="7" t="s">
        <v>125</v>
      </c>
      <c r="DD26" s="7">
        <f>SUM(DC27:DC32)</f>
        <v>184.2</v>
      </c>
      <c r="DG26" s="8"/>
      <c r="DH26" s="7" t="s">
        <v>126</v>
      </c>
      <c r="DI26" s="7">
        <f>SUM(DH27:DH32)</f>
        <v>213.5</v>
      </c>
      <c r="DL26" s="8"/>
      <c r="DM26" s="7" t="s">
        <v>127</v>
      </c>
      <c r="DN26" s="7">
        <f>SUM(DM27:DM32)</f>
        <v>207.39999999999998</v>
      </c>
      <c r="DQ26" s="8"/>
      <c r="DR26" s="7" t="s">
        <v>128</v>
      </c>
      <c r="DS26" s="7">
        <f>SUM(DR27:DR32)</f>
        <v>218.8</v>
      </c>
      <c r="DV26" s="8"/>
      <c r="DW26" s="7" t="s">
        <v>129</v>
      </c>
      <c r="DX26" s="7">
        <f>SUM(DW27:DW32)</f>
        <v>207</v>
      </c>
      <c r="EA26" s="8"/>
      <c r="EB26" s="7" t="s">
        <v>129</v>
      </c>
      <c r="EC26" s="7">
        <f>SUM(EB27:EB32)</f>
        <v>215</v>
      </c>
      <c r="EF26" s="8"/>
      <c r="EH26" s="7">
        <f>SUM(EG27:EG32)</f>
        <v>0</v>
      </c>
      <c r="EK26" s="8"/>
      <c r="EM26" s="7">
        <f>SUM(EL27:EL32)</f>
        <v>0</v>
      </c>
      <c r="EP26" s="8"/>
    </row>
    <row r="27" spans="1:146" ht="13" x14ac:dyDescent="0.3">
      <c r="A27" s="49" t="s">
        <v>48</v>
      </c>
      <c r="B27" s="32">
        <v>53.7</v>
      </c>
      <c r="C27" s="33" t="s">
        <v>36</v>
      </c>
      <c r="D27" s="33" t="s">
        <v>33</v>
      </c>
      <c r="E27" s="33" t="s">
        <v>49</v>
      </c>
      <c r="F27" s="17" t="s">
        <v>35</v>
      </c>
      <c r="G27" s="33">
        <v>46.6</v>
      </c>
      <c r="H27" s="33" t="s">
        <v>36</v>
      </c>
      <c r="I27" s="33" t="s">
        <v>33</v>
      </c>
      <c r="J27" s="33" t="s">
        <v>49</v>
      </c>
      <c r="K27" s="17" t="s">
        <v>35</v>
      </c>
      <c r="L27" s="33">
        <v>54.5</v>
      </c>
      <c r="M27" s="33" t="s">
        <v>36</v>
      </c>
      <c r="N27" s="33" t="s">
        <v>33</v>
      </c>
      <c r="O27" s="33" t="s">
        <v>49</v>
      </c>
      <c r="P27" s="17" t="s">
        <v>35</v>
      </c>
      <c r="Q27" s="33">
        <v>56.1</v>
      </c>
      <c r="R27" s="34" t="s">
        <v>36</v>
      </c>
      <c r="S27" s="33" t="s">
        <v>33</v>
      </c>
      <c r="T27" s="33" t="s">
        <v>49</v>
      </c>
      <c r="U27" s="17" t="s">
        <v>35</v>
      </c>
      <c r="V27" s="33">
        <v>64.400000000000006</v>
      </c>
      <c r="W27" s="33" t="s">
        <v>36</v>
      </c>
      <c r="X27" s="33" t="s">
        <v>33</v>
      </c>
      <c r="Y27" s="33" t="s">
        <v>49</v>
      </c>
      <c r="Z27" s="17" t="s">
        <v>35</v>
      </c>
      <c r="AA27" s="33">
        <v>62.2</v>
      </c>
      <c r="AB27" s="33" t="s">
        <v>36</v>
      </c>
      <c r="AC27" s="33" t="s">
        <v>37</v>
      </c>
      <c r="AD27" s="33" t="s">
        <v>34</v>
      </c>
      <c r="AE27" s="17" t="s">
        <v>35</v>
      </c>
      <c r="AF27" s="33">
        <v>63.7</v>
      </c>
      <c r="AG27" s="33" t="s">
        <v>36</v>
      </c>
      <c r="AH27" s="33" t="s">
        <v>37</v>
      </c>
      <c r="AI27" s="33" t="s">
        <v>49</v>
      </c>
      <c r="AJ27" s="17" t="s">
        <v>35</v>
      </c>
      <c r="AK27" s="33">
        <v>69.8</v>
      </c>
      <c r="AL27" s="33" t="s">
        <v>36</v>
      </c>
      <c r="AM27" s="33" t="s">
        <v>37</v>
      </c>
      <c r="AN27" s="33" t="s">
        <v>49</v>
      </c>
      <c r="AO27" s="17" t="s">
        <v>35</v>
      </c>
      <c r="AP27" s="33">
        <v>64.5</v>
      </c>
      <c r="AQ27" s="33" t="s">
        <v>32</v>
      </c>
      <c r="AR27" s="33" t="s">
        <v>37</v>
      </c>
      <c r="AS27" s="33" t="s">
        <v>34</v>
      </c>
      <c r="AT27" s="17" t="s">
        <v>38</v>
      </c>
      <c r="AU27" s="33">
        <v>71.8</v>
      </c>
      <c r="AV27" s="33" t="s">
        <v>32</v>
      </c>
      <c r="AW27" s="33" t="s">
        <v>37</v>
      </c>
      <c r="AX27" s="33" t="s">
        <v>34</v>
      </c>
      <c r="AY27" s="17" t="s">
        <v>35</v>
      </c>
      <c r="AZ27" s="135" t="s">
        <v>47</v>
      </c>
      <c r="BA27" s="132"/>
      <c r="BB27" s="132"/>
      <c r="BC27" s="132"/>
      <c r="BD27" s="133"/>
      <c r="BE27" s="50">
        <v>49</v>
      </c>
      <c r="BF27" s="51" t="s">
        <v>36</v>
      </c>
      <c r="BG27" s="51" t="s">
        <v>33</v>
      </c>
      <c r="BH27" s="51" t="s">
        <v>49</v>
      </c>
      <c r="BI27" s="52" t="s">
        <v>130</v>
      </c>
      <c r="BJ27" s="135" t="s">
        <v>47</v>
      </c>
      <c r="BK27" s="132"/>
      <c r="BL27" s="132"/>
      <c r="BM27" s="132"/>
      <c r="BN27" s="133"/>
      <c r="BO27" s="135" t="s">
        <v>47</v>
      </c>
      <c r="BP27" s="132"/>
      <c r="BQ27" s="132"/>
      <c r="BR27" s="132"/>
      <c r="BS27" s="133"/>
      <c r="BT27" s="135" t="s">
        <v>47</v>
      </c>
      <c r="BU27" s="132"/>
      <c r="BV27" s="132"/>
      <c r="BW27" s="132"/>
      <c r="BX27" s="133"/>
      <c r="BY27" s="135" t="s">
        <v>47</v>
      </c>
      <c r="BZ27" s="132"/>
      <c r="CA27" s="132"/>
      <c r="CB27" s="132"/>
      <c r="CC27" s="133"/>
      <c r="CD27" s="135" t="s">
        <v>47</v>
      </c>
      <c r="CE27" s="132"/>
      <c r="CF27" s="132"/>
      <c r="CG27" s="132"/>
      <c r="CH27" s="133"/>
      <c r="CI27" s="135" t="s">
        <v>47</v>
      </c>
      <c r="CJ27" s="132"/>
      <c r="CK27" s="132"/>
      <c r="CL27" s="132"/>
      <c r="CM27" s="133"/>
      <c r="CN27" s="135" t="s">
        <v>47</v>
      </c>
      <c r="CO27" s="132"/>
      <c r="CP27" s="132"/>
      <c r="CQ27" s="132"/>
      <c r="CR27" s="133"/>
      <c r="CS27" s="135" t="s">
        <v>47</v>
      </c>
      <c r="CT27" s="132"/>
      <c r="CU27" s="132"/>
      <c r="CV27" s="132"/>
      <c r="CW27" s="133"/>
      <c r="CX27" s="135" t="s">
        <v>47</v>
      </c>
      <c r="CY27" s="132"/>
      <c r="CZ27" s="132"/>
      <c r="DA27" s="132"/>
      <c r="DB27" s="133"/>
      <c r="DC27" s="135" t="s">
        <v>47</v>
      </c>
      <c r="DD27" s="132"/>
      <c r="DE27" s="132"/>
      <c r="DF27" s="132"/>
      <c r="DG27" s="133"/>
      <c r="DH27" s="135" t="s">
        <v>47</v>
      </c>
      <c r="DI27" s="132"/>
      <c r="DJ27" s="132"/>
      <c r="DK27" s="132"/>
      <c r="DL27" s="133"/>
      <c r="DM27" s="135" t="s">
        <v>47</v>
      </c>
      <c r="DN27" s="132"/>
      <c r="DO27" s="132"/>
      <c r="DP27" s="132"/>
      <c r="DQ27" s="133"/>
      <c r="DR27" s="135" t="s">
        <v>47</v>
      </c>
      <c r="DS27" s="132"/>
      <c r="DT27" s="132"/>
      <c r="DU27" s="132"/>
      <c r="DV27" s="133"/>
      <c r="DW27" s="135" t="s">
        <v>47</v>
      </c>
      <c r="DX27" s="132"/>
      <c r="DY27" s="132"/>
      <c r="DZ27" s="132"/>
      <c r="EA27" s="133"/>
      <c r="EB27" s="135" t="s">
        <v>47</v>
      </c>
      <c r="EC27" s="132"/>
      <c r="ED27" s="132"/>
      <c r="EE27" s="132"/>
      <c r="EF27" s="133"/>
      <c r="EG27" s="135" t="s">
        <v>47</v>
      </c>
      <c r="EH27" s="132"/>
      <c r="EI27" s="132"/>
      <c r="EJ27" s="132"/>
      <c r="EK27" s="133"/>
      <c r="EL27" s="135" t="s">
        <v>47</v>
      </c>
      <c r="EM27" s="132"/>
      <c r="EN27" s="132"/>
      <c r="EO27" s="132"/>
      <c r="EP27" s="133"/>
    </row>
    <row r="28" spans="1:146" ht="13" x14ac:dyDescent="0.3">
      <c r="A28" s="53" t="s">
        <v>68</v>
      </c>
      <c r="B28" s="19">
        <v>45.5</v>
      </c>
      <c r="C28" s="7" t="s">
        <v>36</v>
      </c>
      <c r="D28" s="7" t="s">
        <v>33</v>
      </c>
      <c r="E28" s="7" t="s">
        <v>49</v>
      </c>
      <c r="F28" s="8" t="s">
        <v>35</v>
      </c>
      <c r="G28" s="7">
        <v>42.4</v>
      </c>
      <c r="H28" s="7" t="s">
        <v>36</v>
      </c>
      <c r="I28" s="7" t="s">
        <v>33</v>
      </c>
      <c r="J28" s="7" t="s">
        <v>49</v>
      </c>
      <c r="K28" s="8" t="s">
        <v>35</v>
      </c>
      <c r="L28" s="7">
        <v>46.3</v>
      </c>
      <c r="M28" s="7" t="s">
        <v>131</v>
      </c>
      <c r="N28" s="7" t="s">
        <v>33</v>
      </c>
      <c r="O28" s="7" t="s">
        <v>49</v>
      </c>
      <c r="P28" s="8" t="s">
        <v>35</v>
      </c>
      <c r="Q28" s="7">
        <v>42.2</v>
      </c>
      <c r="R28" s="20" t="s">
        <v>36</v>
      </c>
      <c r="S28" s="7" t="s">
        <v>33</v>
      </c>
      <c r="T28" s="7" t="s">
        <v>53</v>
      </c>
      <c r="U28" s="8" t="s">
        <v>35</v>
      </c>
      <c r="V28" s="7">
        <v>50.8</v>
      </c>
      <c r="W28" s="7" t="s">
        <v>36</v>
      </c>
      <c r="X28" s="7" t="s">
        <v>33</v>
      </c>
      <c r="Y28" s="7" t="s">
        <v>49</v>
      </c>
      <c r="Z28" s="8" t="s">
        <v>35</v>
      </c>
      <c r="AA28" s="7">
        <v>50.2</v>
      </c>
      <c r="AB28" s="7" t="s">
        <v>36</v>
      </c>
      <c r="AC28" s="7" t="s">
        <v>33</v>
      </c>
      <c r="AD28" s="7" t="s">
        <v>49</v>
      </c>
      <c r="AE28" s="8" t="s">
        <v>35</v>
      </c>
      <c r="AF28" s="7">
        <v>52.1</v>
      </c>
      <c r="AG28" s="7" t="s">
        <v>36</v>
      </c>
      <c r="AH28" s="7" t="s">
        <v>33</v>
      </c>
      <c r="AI28" s="7" t="s">
        <v>49</v>
      </c>
      <c r="AJ28" s="8" t="s">
        <v>132</v>
      </c>
      <c r="AK28" s="131" t="s">
        <v>133</v>
      </c>
      <c r="AL28" s="132"/>
      <c r="AM28" s="132"/>
      <c r="AN28" s="132"/>
      <c r="AO28" s="133"/>
      <c r="AP28" s="131" t="s">
        <v>133</v>
      </c>
      <c r="AQ28" s="132"/>
      <c r="AR28" s="132"/>
      <c r="AS28" s="132"/>
      <c r="AT28" s="133"/>
      <c r="AU28" s="131" t="s">
        <v>133</v>
      </c>
      <c r="AV28" s="132"/>
      <c r="AW28" s="132"/>
      <c r="AX28" s="132"/>
      <c r="AY28" s="133"/>
      <c r="AZ28" s="131" t="s">
        <v>133</v>
      </c>
      <c r="BA28" s="132"/>
      <c r="BB28" s="132"/>
      <c r="BC28" s="132"/>
      <c r="BD28" s="133"/>
      <c r="BE28" s="54">
        <v>83.4</v>
      </c>
      <c r="BF28" s="55" t="s">
        <v>36</v>
      </c>
      <c r="BG28" s="55" t="s">
        <v>33</v>
      </c>
      <c r="BH28" s="55" t="s">
        <v>34</v>
      </c>
      <c r="BI28" s="56" t="s">
        <v>130</v>
      </c>
      <c r="BJ28" s="54">
        <v>84.8</v>
      </c>
      <c r="BK28" s="55" t="s">
        <v>36</v>
      </c>
      <c r="BL28" s="55" t="s">
        <v>37</v>
      </c>
      <c r="BM28" s="55" t="s">
        <v>34</v>
      </c>
      <c r="BN28" s="56" t="s">
        <v>134</v>
      </c>
      <c r="BO28" s="54">
        <v>95.2</v>
      </c>
      <c r="BP28" s="55" t="s">
        <v>36</v>
      </c>
      <c r="BQ28" s="55" t="s">
        <v>37</v>
      </c>
      <c r="BR28" s="55" t="s">
        <v>34</v>
      </c>
      <c r="BS28" s="56" t="s">
        <v>35</v>
      </c>
      <c r="BT28" s="7">
        <v>91</v>
      </c>
      <c r="BU28" s="7" t="s">
        <v>36</v>
      </c>
      <c r="BV28" s="7" t="s">
        <v>37</v>
      </c>
      <c r="BW28" s="7" t="s">
        <v>34</v>
      </c>
      <c r="BX28" s="8" t="s">
        <v>56</v>
      </c>
      <c r="BY28" s="7">
        <v>101.8</v>
      </c>
      <c r="BZ28" s="7" t="s">
        <v>36</v>
      </c>
      <c r="CA28" s="7" t="s">
        <v>33</v>
      </c>
      <c r="CB28" s="7" t="s">
        <v>34</v>
      </c>
      <c r="CC28" s="8" t="s">
        <v>135</v>
      </c>
      <c r="CD28" s="7">
        <v>101</v>
      </c>
      <c r="CE28" s="7" t="s">
        <v>36</v>
      </c>
      <c r="CF28" s="7" t="s">
        <v>37</v>
      </c>
      <c r="CG28" s="7" t="s">
        <v>34</v>
      </c>
      <c r="CH28" s="8" t="s">
        <v>35</v>
      </c>
      <c r="CI28" s="7">
        <v>97.4</v>
      </c>
      <c r="CJ28" s="7" t="s">
        <v>36</v>
      </c>
      <c r="CK28" s="7" t="s">
        <v>37</v>
      </c>
      <c r="CL28" s="7" t="s">
        <v>34</v>
      </c>
      <c r="CM28" s="8" t="s">
        <v>136</v>
      </c>
      <c r="CN28" s="7">
        <v>102.4</v>
      </c>
      <c r="CO28" s="7" t="s">
        <v>36</v>
      </c>
      <c r="CP28" s="7" t="s">
        <v>33</v>
      </c>
      <c r="CQ28" s="7" t="s">
        <v>34</v>
      </c>
      <c r="CR28" s="8" t="s">
        <v>43</v>
      </c>
      <c r="CS28" s="7">
        <v>105.1</v>
      </c>
      <c r="CT28" s="7" t="s">
        <v>36</v>
      </c>
      <c r="CU28" s="7" t="s">
        <v>33</v>
      </c>
      <c r="CV28" s="7" t="s">
        <v>34</v>
      </c>
      <c r="CW28" s="8" t="s">
        <v>35</v>
      </c>
      <c r="CX28" s="21">
        <v>113.3</v>
      </c>
      <c r="CY28" s="57" t="s">
        <v>36</v>
      </c>
      <c r="CZ28" s="57" t="s">
        <v>33</v>
      </c>
      <c r="DA28" s="57" t="s">
        <v>34</v>
      </c>
      <c r="DB28" s="58" t="s">
        <v>35</v>
      </c>
      <c r="DC28" s="7">
        <v>107.3</v>
      </c>
      <c r="DD28" s="7" t="s">
        <v>36</v>
      </c>
      <c r="DE28" s="7" t="s">
        <v>33</v>
      </c>
      <c r="DF28" s="7" t="s">
        <v>34</v>
      </c>
      <c r="DG28" s="8" t="s">
        <v>137</v>
      </c>
      <c r="DH28" s="7">
        <v>122.6</v>
      </c>
      <c r="DI28" s="7" t="s">
        <v>36</v>
      </c>
      <c r="DJ28" s="7" t="s">
        <v>33</v>
      </c>
      <c r="DK28" s="7" t="s">
        <v>138</v>
      </c>
      <c r="DL28" s="8" t="s">
        <v>35</v>
      </c>
      <c r="DM28" s="7">
        <v>119.3</v>
      </c>
      <c r="DN28" s="7" t="s">
        <v>36</v>
      </c>
      <c r="DO28" s="7" t="s">
        <v>33</v>
      </c>
      <c r="DP28" s="7" t="s">
        <v>34</v>
      </c>
      <c r="DQ28" s="8" t="s">
        <v>137</v>
      </c>
      <c r="DR28" s="7">
        <v>125.2</v>
      </c>
      <c r="DS28" s="7" t="s">
        <v>36</v>
      </c>
      <c r="DT28" s="7" t="s">
        <v>33</v>
      </c>
      <c r="DU28" s="7" t="s">
        <v>34</v>
      </c>
      <c r="DV28" s="8" t="s">
        <v>137</v>
      </c>
      <c r="DW28" s="7">
        <v>125.9</v>
      </c>
      <c r="DX28" s="7" t="s">
        <v>36</v>
      </c>
      <c r="DY28" s="7" t="s">
        <v>33</v>
      </c>
      <c r="DZ28" s="7" t="s">
        <v>34</v>
      </c>
      <c r="EA28" s="8" t="s">
        <v>137</v>
      </c>
      <c r="EB28" s="7">
        <v>124.7</v>
      </c>
      <c r="EC28" s="7" t="s">
        <v>36</v>
      </c>
      <c r="ED28" s="7" t="s">
        <v>33</v>
      </c>
      <c r="EE28" s="7" t="s">
        <v>34</v>
      </c>
      <c r="EF28" s="8" t="s">
        <v>35</v>
      </c>
      <c r="EK28" s="8"/>
      <c r="EP28" s="8"/>
    </row>
    <row r="29" spans="1:146" ht="13" x14ac:dyDescent="0.3">
      <c r="A29" s="23" t="s">
        <v>52</v>
      </c>
      <c r="B29" s="32">
        <v>38.4</v>
      </c>
      <c r="C29" s="33" t="s">
        <v>36</v>
      </c>
      <c r="D29" s="33" t="s">
        <v>63</v>
      </c>
      <c r="E29" s="33" t="s">
        <v>53</v>
      </c>
      <c r="F29" s="17" t="s">
        <v>35</v>
      </c>
      <c r="G29" s="33">
        <v>36.4</v>
      </c>
      <c r="H29" s="33" t="s">
        <v>36</v>
      </c>
      <c r="I29" s="33" t="s">
        <v>63</v>
      </c>
      <c r="J29" s="33" t="s">
        <v>53</v>
      </c>
      <c r="K29" s="17" t="s">
        <v>139</v>
      </c>
      <c r="L29" s="33">
        <v>38.5</v>
      </c>
      <c r="M29" s="33" t="s">
        <v>36</v>
      </c>
      <c r="N29" s="33" t="s">
        <v>33</v>
      </c>
      <c r="O29" s="33" t="s">
        <v>53</v>
      </c>
      <c r="P29" s="17" t="s">
        <v>35</v>
      </c>
      <c r="Q29" s="33">
        <v>40.5</v>
      </c>
      <c r="R29" s="34" t="s">
        <v>32</v>
      </c>
      <c r="S29" s="33" t="s">
        <v>33</v>
      </c>
      <c r="T29" s="33" t="s">
        <v>53</v>
      </c>
      <c r="U29" s="17" t="s">
        <v>35</v>
      </c>
      <c r="V29" s="33">
        <v>41.7</v>
      </c>
      <c r="W29" s="33" t="s">
        <v>32</v>
      </c>
      <c r="X29" s="33" t="s">
        <v>33</v>
      </c>
      <c r="Y29" s="33" t="s">
        <v>53</v>
      </c>
      <c r="Z29" s="17" t="s">
        <v>35</v>
      </c>
      <c r="AA29" s="33">
        <v>40.200000000000003</v>
      </c>
      <c r="AB29" s="33" t="s">
        <v>32</v>
      </c>
      <c r="AC29" s="33" t="s">
        <v>37</v>
      </c>
      <c r="AD29" s="33" t="s">
        <v>49</v>
      </c>
      <c r="AE29" s="17" t="s">
        <v>35</v>
      </c>
      <c r="AF29" s="33">
        <v>45.5</v>
      </c>
      <c r="AG29" s="33" t="s">
        <v>32</v>
      </c>
      <c r="AH29" s="33" t="s">
        <v>37</v>
      </c>
      <c r="AI29" s="33" t="s">
        <v>49</v>
      </c>
      <c r="AJ29" s="17" t="s">
        <v>35</v>
      </c>
      <c r="AK29" s="33">
        <v>45.6</v>
      </c>
      <c r="AL29" s="33" t="s">
        <v>32</v>
      </c>
      <c r="AM29" s="33" t="s">
        <v>37</v>
      </c>
      <c r="AN29" s="33" t="s">
        <v>49</v>
      </c>
      <c r="AO29" s="17" t="s">
        <v>35</v>
      </c>
      <c r="AP29" s="33">
        <v>40.4</v>
      </c>
      <c r="AQ29" s="33" t="s">
        <v>32</v>
      </c>
      <c r="AR29" s="33" t="s">
        <v>37</v>
      </c>
      <c r="AS29" s="33" t="s">
        <v>53</v>
      </c>
      <c r="AT29" s="17" t="s">
        <v>35</v>
      </c>
      <c r="AU29" s="33">
        <v>45.9</v>
      </c>
      <c r="AV29" s="33" t="s">
        <v>32</v>
      </c>
      <c r="AW29" s="33" t="s">
        <v>37</v>
      </c>
      <c r="AX29" s="33" t="s">
        <v>49</v>
      </c>
      <c r="AY29" s="17" t="s">
        <v>35</v>
      </c>
      <c r="AZ29" s="33">
        <v>40.9</v>
      </c>
      <c r="BA29" s="33" t="s">
        <v>62</v>
      </c>
      <c r="BB29" s="33" t="s">
        <v>63</v>
      </c>
      <c r="BC29" s="33" t="s">
        <v>53</v>
      </c>
      <c r="BD29" s="17" t="s">
        <v>86</v>
      </c>
      <c r="BE29" s="50">
        <v>59.7</v>
      </c>
      <c r="BF29" s="51" t="s">
        <v>36</v>
      </c>
      <c r="BG29" s="51" t="s">
        <v>33</v>
      </c>
      <c r="BH29" s="51" t="s">
        <v>49</v>
      </c>
      <c r="BI29" s="52" t="s">
        <v>130</v>
      </c>
      <c r="BJ29" s="33">
        <v>56.7</v>
      </c>
      <c r="BK29" s="33" t="s">
        <v>36</v>
      </c>
      <c r="BL29" s="33" t="s">
        <v>33</v>
      </c>
      <c r="BM29" s="33" t="s">
        <v>49</v>
      </c>
      <c r="BN29" s="17" t="s">
        <v>35</v>
      </c>
      <c r="BO29" s="33">
        <v>66.5</v>
      </c>
      <c r="BP29" s="33" t="s">
        <v>36</v>
      </c>
      <c r="BQ29" s="33" t="s">
        <v>37</v>
      </c>
      <c r="BR29" s="33" t="s">
        <v>34</v>
      </c>
      <c r="BS29" s="17" t="s">
        <v>35</v>
      </c>
      <c r="BT29" s="33">
        <v>67.599999999999994</v>
      </c>
      <c r="BU29" s="33" t="s">
        <v>36</v>
      </c>
      <c r="BV29" s="33" t="s">
        <v>33</v>
      </c>
      <c r="BW29" s="33" t="s">
        <v>49</v>
      </c>
      <c r="BX29" s="17" t="s">
        <v>56</v>
      </c>
      <c r="BY29" s="33">
        <v>68.2</v>
      </c>
      <c r="BZ29" s="33" t="s">
        <v>36</v>
      </c>
      <c r="CA29" s="33" t="s">
        <v>37</v>
      </c>
      <c r="CB29" s="33" t="s">
        <v>49</v>
      </c>
      <c r="CC29" s="17" t="s">
        <v>35</v>
      </c>
      <c r="CD29" s="33">
        <v>69</v>
      </c>
      <c r="CE29" s="33" t="s">
        <v>36</v>
      </c>
      <c r="CF29" s="33" t="s">
        <v>33</v>
      </c>
      <c r="CG29" s="33" t="s">
        <v>49</v>
      </c>
      <c r="CH29" s="17" t="s">
        <v>35</v>
      </c>
      <c r="CI29" s="33">
        <v>67.8</v>
      </c>
      <c r="CJ29" s="33" t="s">
        <v>36</v>
      </c>
      <c r="CK29" s="33" t="s">
        <v>33</v>
      </c>
      <c r="CL29" s="33" t="s">
        <v>49</v>
      </c>
      <c r="CM29" s="17" t="s">
        <v>35</v>
      </c>
      <c r="CN29" s="33">
        <v>70.400000000000006</v>
      </c>
      <c r="CO29" s="33" t="s">
        <v>32</v>
      </c>
      <c r="CP29" s="33" t="s">
        <v>33</v>
      </c>
      <c r="CQ29" s="33" t="s">
        <v>34</v>
      </c>
      <c r="CR29" s="17" t="s">
        <v>35</v>
      </c>
      <c r="CS29" s="33">
        <v>63.9</v>
      </c>
      <c r="CT29" s="33" t="s">
        <v>36</v>
      </c>
      <c r="CU29" s="33" t="s">
        <v>37</v>
      </c>
      <c r="CV29" s="33" t="s">
        <v>34</v>
      </c>
      <c r="CW29" s="17" t="s">
        <v>35</v>
      </c>
      <c r="CX29" s="59">
        <v>79.8</v>
      </c>
      <c r="CY29" s="60" t="s">
        <v>32</v>
      </c>
      <c r="CZ29" s="60" t="s">
        <v>37</v>
      </c>
      <c r="DA29" s="60" t="s">
        <v>34</v>
      </c>
      <c r="DB29" s="61" t="s">
        <v>35</v>
      </c>
      <c r="DC29" s="33">
        <v>76.900000000000006</v>
      </c>
      <c r="DD29" s="33" t="s">
        <v>32</v>
      </c>
      <c r="DE29" s="33" t="s">
        <v>37</v>
      </c>
      <c r="DF29" s="33" t="s">
        <v>34</v>
      </c>
      <c r="DG29" s="17" t="s">
        <v>140</v>
      </c>
      <c r="DH29" s="33">
        <v>90.9</v>
      </c>
      <c r="DI29" s="33" t="s">
        <v>32</v>
      </c>
      <c r="DJ29" s="33" t="s">
        <v>37</v>
      </c>
      <c r="DK29" s="33" t="s">
        <v>138</v>
      </c>
      <c r="DL29" s="17" t="s">
        <v>59</v>
      </c>
      <c r="DM29" s="33">
        <v>88.1</v>
      </c>
      <c r="DN29" s="33" t="s">
        <v>36</v>
      </c>
      <c r="DO29" s="33" t="s">
        <v>37</v>
      </c>
      <c r="DP29" s="33" t="s">
        <v>34</v>
      </c>
      <c r="DQ29" s="17" t="s">
        <v>59</v>
      </c>
      <c r="DR29" s="33">
        <v>93.6</v>
      </c>
      <c r="DS29" s="33" t="s">
        <v>36</v>
      </c>
      <c r="DT29" s="33" t="s">
        <v>37</v>
      </c>
      <c r="DU29" s="33" t="s">
        <v>34</v>
      </c>
      <c r="DV29" s="17" t="s">
        <v>59</v>
      </c>
      <c r="DW29" s="33">
        <v>81.099999999999994</v>
      </c>
      <c r="DX29" s="33" t="s">
        <v>32</v>
      </c>
      <c r="DY29" s="33" t="s">
        <v>37</v>
      </c>
      <c r="DZ29" s="33" t="s">
        <v>34</v>
      </c>
      <c r="EA29" s="17" t="s">
        <v>59</v>
      </c>
      <c r="EB29" s="33">
        <v>90.3</v>
      </c>
      <c r="EC29" s="33" t="s">
        <v>32</v>
      </c>
      <c r="ED29" s="33" t="s">
        <v>37</v>
      </c>
      <c r="EE29" s="33" t="s">
        <v>34</v>
      </c>
      <c r="EF29" s="17" t="s">
        <v>141</v>
      </c>
      <c r="EG29" s="33"/>
      <c r="EH29" s="33"/>
      <c r="EI29" s="33"/>
      <c r="EJ29" s="33"/>
      <c r="EK29" s="17"/>
      <c r="EL29" s="33"/>
      <c r="EM29" s="33"/>
      <c r="EN29" s="33"/>
      <c r="EO29" s="33"/>
      <c r="EP29" s="17"/>
    </row>
    <row r="30" spans="1:146" ht="13" x14ac:dyDescent="0.3">
      <c r="A30" s="62" t="s">
        <v>58</v>
      </c>
      <c r="B30" s="19">
        <v>53.3</v>
      </c>
      <c r="C30" s="7" t="s">
        <v>36</v>
      </c>
      <c r="D30" s="7" t="s">
        <v>33</v>
      </c>
      <c r="E30" s="7" t="s">
        <v>49</v>
      </c>
      <c r="F30" s="8" t="s">
        <v>35</v>
      </c>
      <c r="G30" s="7">
        <v>50.1</v>
      </c>
      <c r="H30" s="7" t="s">
        <v>36</v>
      </c>
      <c r="I30" s="7" t="s">
        <v>33</v>
      </c>
      <c r="J30" s="7" t="s">
        <v>49</v>
      </c>
      <c r="K30" s="8" t="s">
        <v>35</v>
      </c>
      <c r="L30" s="7">
        <v>55.8</v>
      </c>
      <c r="M30" s="7" t="s">
        <v>62</v>
      </c>
      <c r="N30" s="7" t="s">
        <v>37</v>
      </c>
      <c r="O30" s="7" t="s">
        <v>49</v>
      </c>
      <c r="P30" s="8" t="s">
        <v>35</v>
      </c>
      <c r="Q30" s="7">
        <v>55.8</v>
      </c>
      <c r="R30" s="20" t="s">
        <v>32</v>
      </c>
      <c r="S30" s="7" t="s">
        <v>33</v>
      </c>
      <c r="T30" s="7" t="s">
        <v>49</v>
      </c>
      <c r="U30" s="8" t="s">
        <v>35</v>
      </c>
      <c r="V30" s="7">
        <v>56.8</v>
      </c>
      <c r="W30" s="7" t="s">
        <v>36</v>
      </c>
      <c r="X30" s="7" t="s">
        <v>37</v>
      </c>
      <c r="Y30" s="7" t="s">
        <v>49</v>
      </c>
      <c r="Z30" s="8" t="s">
        <v>142</v>
      </c>
      <c r="AA30" s="7">
        <v>55.3</v>
      </c>
      <c r="AB30" s="7" t="s">
        <v>32</v>
      </c>
      <c r="AC30" s="7" t="s">
        <v>37</v>
      </c>
      <c r="AD30" s="7" t="s">
        <v>49</v>
      </c>
      <c r="AE30" s="8" t="s">
        <v>143</v>
      </c>
      <c r="AF30" s="7">
        <v>56.5</v>
      </c>
      <c r="AG30" s="7" t="s">
        <v>32</v>
      </c>
      <c r="AH30" s="7" t="s">
        <v>37</v>
      </c>
      <c r="AI30" s="7" t="s">
        <v>49</v>
      </c>
      <c r="AJ30" s="8" t="s">
        <v>144</v>
      </c>
      <c r="AK30" s="7">
        <v>61.6</v>
      </c>
      <c r="AL30" s="7" t="s">
        <v>32</v>
      </c>
      <c r="AM30" s="7" t="s">
        <v>37</v>
      </c>
      <c r="AN30" s="7" t="s">
        <v>49</v>
      </c>
      <c r="AO30" s="8" t="s">
        <v>144</v>
      </c>
      <c r="AP30" s="7">
        <v>55.2</v>
      </c>
      <c r="AQ30" s="7" t="s">
        <v>36</v>
      </c>
      <c r="AR30" s="7" t="s">
        <v>33</v>
      </c>
      <c r="AS30" s="7" t="s">
        <v>49</v>
      </c>
      <c r="AT30" s="8" t="s">
        <v>142</v>
      </c>
      <c r="AU30" s="7">
        <v>74.900000000000006</v>
      </c>
      <c r="AV30" s="7" t="s">
        <v>32</v>
      </c>
      <c r="AW30" s="7" t="s">
        <v>37</v>
      </c>
      <c r="AX30" s="7" t="s">
        <v>34</v>
      </c>
      <c r="AY30" s="8" t="s">
        <v>142</v>
      </c>
      <c r="AZ30" s="131" t="s">
        <v>47</v>
      </c>
      <c r="BA30" s="132"/>
      <c r="BB30" s="132"/>
      <c r="BC30" s="132"/>
      <c r="BD30" s="133"/>
      <c r="BE30" s="54">
        <v>43.7</v>
      </c>
      <c r="BF30" s="55" t="s">
        <v>36</v>
      </c>
      <c r="BG30" s="55" t="s">
        <v>37</v>
      </c>
      <c r="BH30" s="55" t="s">
        <v>49</v>
      </c>
      <c r="BI30" s="56" t="s">
        <v>130</v>
      </c>
      <c r="BJ30" s="54">
        <v>58</v>
      </c>
      <c r="BK30" s="55" t="s">
        <v>36</v>
      </c>
      <c r="BL30" s="55" t="s">
        <v>33</v>
      </c>
      <c r="BM30" s="55" t="s">
        <v>49</v>
      </c>
      <c r="BN30" s="56" t="s">
        <v>35</v>
      </c>
      <c r="BO30" s="54">
        <v>40.9</v>
      </c>
      <c r="BP30" s="55" t="s">
        <v>32</v>
      </c>
      <c r="BQ30" s="55" t="s">
        <v>37</v>
      </c>
      <c r="BR30" s="55" t="s">
        <v>49</v>
      </c>
      <c r="BS30" s="56" t="s">
        <v>35</v>
      </c>
      <c r="BT30" s="7">
        <v>39.5</v>
      </c>
      <c r="BU30" s="7" t="s">
        <v>32</v>
      </c>
      <c r="BV30" s="7" t="s">
        <v>37</v>
      </c>
      <c r="BW30" s="7" t="s">
        <v>53</v>
      </c>
      <c r="BX30" s="8" t="s">
        <v>59</v>
      </c>
      <c r="BY30" s="7">
        <v>36.9</v>
      </c>
      <c r="BZ30" s="7" t="s">
        <v>32</v>
      </c>
      <c r="CA30" s="7" t="s">
        <v>37</v>
      </c>
      <c r="CB30" s="7" t="s">
        <v>53</v>
      </c>
      <c r="CC30" s="8" t="s">
        <v>59</v>
      </c>
      <c r="CD30" s="134" t="s">
        <v>47</v>
      </c>
      <c r="CE30" s="132"/>
      <c r="CF30" s="132"/>
      <c r="CG30" s="132"/>
      <c r="CH30" s="133"/>
      <c r="CI30" s="134" t="s">
        <v>47</v>
      </c>
      <c r="CJ30" s="132"/>
      <c r="CK30" s="132"/>
      <c r="CL30" s="132"/>
      <c r="CM30" s="133"/>
      <c r="CN30" s="134" t="s">
        <v>47</v>
      </c>
      <c r="CO30" s="132"/>
      <c r="CP30" s="132"/>
      <c r="CQ30" s="132"/>
      <c r="CR30" s="133"/>
      <c r="CS30" s="134" t="s">
        <v>47</v>
      </c>
      <c r="CT30" s="132"/>
      <c r="CU30" s="132"/>
      <c r="CV30" s="132"/>
      <c r="CW30" s="133"/>
      <c r="CX30" s="134" t="s">
        <v>47</v>
      </c>
      <c r="CY30" s="132"/>
      <c r="CZ30" s="132"/>
      <c r="DA30" s="132"/>
      <c r="DB30" s="133"/>
      <c r="DC30" s="134" t="s">
        <v>47</v>
      </c>
      <c r="DD30" s="132"/>
      <c r="DE30" s="132"/>
      <c r="DF30" s="132"/>
      <c r="DG30" s="133"/>
      <c r="DH30" s="134" t="s">
        <v>47</v>
      </c>
      <c r="DI30" s="132"/>
      <c r="DJ30" s="132"/>
      <c r="DK30" s="132"/>
      <c r="DL30" s="133"/>
      <c r="DM30" s="134" t="s">
        <v>47</v>
      </c>
      <c r="DN30" s="132"/>
      <c r="DO30" s="132"/>
      <c r="DP30" s="132"/>
      <c r="DQ30" s="133"/>
      <c r="DR30" s="134" t="s">
        <v>47</v>
      </c>
      <c r="DS30" s="132"/>
      <c r="DT30" s="132"/>
      <c r="DU30" s="132"/>
      <c r="DV30" s="133"/>
      <c r="DW30" s="134" t="s">
        <v>47</v>
      </c>
      <c r="DX30" s="132"/>
      <c r="DY30" s="132"/>
      <c r="DZ30" s="132"/>
      <c r="EA30" s="133"/>
      <c r="EB30" s="134" t="s">
        <v>47</v>
      </c>
      <c r="EC30" s="132"/>
      <c r="ED30" s="132"/>
      <c r="EE30" s="132"/>
      <c r="EF30" s="133"/>
      <c r="EG30" s="134" t="s">
        <v>47</v>
      </c>
      <c r="EH30" s="132"/>
      <c r="EI30" s="132"/>
      <c r="EJ30" s="132"/>
      <c r="EK30" s="133"/>
      <c r="EL30" s="134" t="s">
        <v>47</v>
      </c>
      <c r="EM30" s="132"/>
      <c r="EN30" s="132"/>
      <c r="EO30" s="132"/>
      <c r="EP30" s="133"/>
    </row>
    <row r="31" spans="1:146" ht="13" x14ac:dyDescent="0.3">
      <c r="A31" s="28" t="s">
        <v>67</v>
      </c>
      <c r="B31" s="32">
        <v>46.8</v>
      </c>
      <c r="C31" s="33" t="s">
        <v>36</v>
      </c>
      <c r="D31" s="33" t="s">
        <v>33</v>
      </c>
      <c r="E31" s="33" t="s">
        <v>49</v>
      </c>
      <c r="F31" s="17" t="s">
        <v>35</v>
      </c>
      <c r="G31" s="33">
        <v>40.4</v>
      </c>
      <c r="H31" s="33" t="s">
        <v>36</v>
      </c>
      <c r="I31" s="33" t="s">
        <v>33</v>
      </c>
      <c r="J31" s="33" t="s">
        <v>49</v>
      </c>
      <c r="K31" s="17" t="s">
        <v>35</v>
      </c>
      <c r="L31" s="33">
        <v>40.299999999999997</v>
      </c>
      <c r="M31" s="33" t="s">
        <v>36</v>
      </c>
      <c r="N31" s="33" t="s">
        <v>33</v>
      </c>
      <c r="O31" s="33" t="s">
        <v>53</v>
      </c>
      <c r="P31" s="17" t="s">
        <v>35</v>
      </c>
      <c r="Q31" s="33">
        <v>47.8</v>
      </c>
      <c r="R31" s="34" t="s">
        <v>36</v>
      </c>
      <c r="S31" s="33" t="s">
        <v>33</v>
      </c>
      <c r="T31" s="33" t="s">
        <v>49</v>
      </c>
      <c r="U31" s="17" t="s">
        <v>35</v>
      </c>
      <c r="V31" s="33">
        <v>45.6</v>
      </c>
      <c r="W31" s="33" t="s">
        <v>36</v>
      </c>
      <c r="X31" s="33" t="s">
        <v>33</v>
      </c>
      <c r="Y31" s="33" t="s">
        <v>49</v>
      </c>
      <c r="Z31" s="17" t="s">
        <v>35</v>
      </c>
      <c r="AA31" s="33">
        <v>43.9</v>
      </c>
      <c r="AB31" s="33" t="s">
        <v>36</v>
      </c>
      <c r="AC31" s="33" t="s">
        <v>33</v>
      </c>
      <c r="AD31" s="33" t="s">
        <v>49</v>
      </c>
      <c r="AE31" s="17" t="s">
        <v>35</v>
      </c>
      <c r="AF31" s="33">
        <v>52.2</v>
      </c>
      <c r="AG31" s="33" t="s">
        <v>36</v>
      </c>
      <c r="AH31" s="33" t="s">
        <v>33</v>
      </c>
      <c r="AI31" s="33" t="s">
        <v>49</v>
      </c>
      <c r="AJ31" s="17" t="s">
        <v>35</v>
      </c>
      <c r="AK31" s="33">
        <v>57</v>
      </c>
      <c r="AL31" s="33" t="s">
        <v>36</v>
      </c>
      <c r="AM31" s="33" t="s">
        <v>33</v>
      </c>
      <c r="AN31" s="33" t="s">
        <v>49</v>
      </c>
      <c r="AO31" s="17" t="s">
        <v>35</v>
      </c>
      <c r="AP31" s="33">
        <v>64.400000000000006</v>
      </c>
      <c r="AQ31" s="33" t="s">
        <v>36</v>
      </c>
      <c r="AR31" s="33" t="s">
        <v>33</v>
      </c>
      <c r="AS31" s="33" t="s">
        <v>49</v>
      </c>
      <c r="AT31" s="17" t="s">
        <v>35</v>
      </c>
      <c r="AU31" s="135" t="s">
        <v>47</v>
      </c>
      <c r="AV31" s="132"/>
      <c r="AW31" s="132"/>
      <c r="AX31" s="132"/>
      <c r="AY31" s="133"/>
      <c r="AZ31" s="135" t="s">
        <v>47</v>
      </c>
      <c r="BA31" s="132"/>
      <c r="BB31" s="132"/>
      <c r="BC31" s="132"/>
      <c r="BD31" s="133"/>
      <c r="BE31" s="135" t="s">
        <v>47</v>
      </c>
      <c r="BF31" s="132"/>
      <c r="BG31" s="132"/>
      <c r="BH31" s="132"/>
      <c r="BI31" s="133"/>
      <c r="BJ31" s="135" t="s">
        <v>47</v>
      </c>
      <c r="BK31" s="132"/>
      <c r="BL31" s="132"/>
      <c r="BM31" s="132"/>
      <c r="BN31" s="133"/>
      <c r="BO31" s="135" t="s">
        <v>47</v>
      </c>
      <c r="BP31" s="132"/>
      <c r="BQ31" s="132"/>
      <c r="BR31" s="132"/>
      <c r="BS31" s="133"/>
      <c r="BT31" s="135" t="s">
        <v>47</v>
      </c>
      <c r="BU31" s="132"/>
      <c r="BV31" s="132"/>
      <c r="BW31" s="132"/>
      <c r="BX31" s="133"/>
      <c r="BY31" s="135" t="s">
        <v>47</v>
      </c>
      <c r="BZ31" s="132"/>
      <c r="CA31" s="132"/>
      <c r="CB31" s="132"/>
      <c r="CC31" s="133"/>
      <c r="CD31" s="135" t="s">
        <v>47</v>
      </c>
      <c r="CE31" s="132"/>
      <c r="CF31" s="132"/>
      <c r="CG31" s="132"/>
      <c r="CH31" s="133"/>
      <c r="CI31" s="135" t="s">
        <v>47</v>
      </c>
      <c r="CJ31" s="132"/>
      <c r="CK31" s="132"/>
      <c r="CL31" s="132"/>
      <c r="CM31" s="133"/>
      <c r="CN31" s="135" t="s">
        <v>47</v>
      </c>
      <c r="CO31" s="132"/>
      <c r="CP31" s="132"/>
      <c r="CQ31" s="132"/>
      <c r="CR31" s="133"/>
      <c r="CS31" s="135" t="s">
        <v>47</v>
      </c>
      <c r="CT31" s="132"/>
      <c r="CU31" s="132"/>
      <c r="CV31" s="132"/>
      <c r="CW31" s="133"/>
      <c r="CX31" s="136" t="s">
        <v>47</v>
      </c>
      <c r="CY31" s="132"/>
      <c r="CZ31" s="132"/>
      <c r="DA31" s="132"/>
      <c r="DB31" s="133"/>
      <c r="DC31" s="135" t="s">
        <v>47</v>
      </c>
      <c r="DD31" s="132"/>
      <c r="DE31" s="132"/>
      <c r="DF31" s="132"/>
      <c r="DG31" s="133"/>
      <c r="DH31" s="135" t="s">
        <v>47</v>
      </c>
      <c r="DI31" s="132"/>
      <c r="DJ31" s="132"/>
      <c r="DK31" s="132"/>
      <c r="DL31" s="133"/>
      <c r="DM31" s="135" t="s">
        <v>47</v>
      </c>
      <c r="DN31" s="132"/>
      <c r="DO31" s="132"/>
      <c r="DP31" s="132"/>
      <c r="DQ31" s="133"/>
      <c r="DR31" s="135" t="s">
        <v>47</v>
      </c>
      <c r="DS31" s="132"/>
      <c r="DT31" s="132"/>
      <c r="DU31" s="132"/>
      <c r="DV31" s="133"/>
      <c r="DW31" s="135" t="s">
        <v>47</v>
      </c>
      <c r="DX31" s="132"/>
      <c r="DY31" s="132"/>
      <c r="DZ31" s="132"/>
      <c r="EA31" s="133"/>
      <c r="EB31" s="135" t="s">
        <v>47</v>
      </c>
      <c r="EC31" s="132"/>
      <c r="ED31" s="132"/>
      <c r="EE31" s="132"/>
      <c r="EF31" s="133"/>
      <c r="EG31" s="135" t="s">
        <v>47</v>
      </c>
      <c r="EH31" s="132"/>
      <c r="EI31" s="132"/>
      <c r="EJ31" s="132"/>
      <c r="EK31" s="133"/>
      <c r="EL31" s="135" t="s">
        <v>47</v>
      </c>
      <c r="EM31" s="132"/>
      <c r="EN31" s="132"/>
      <c r="EO31" s="132"/>
      <c r="EP31" s="133"/>
    </row>
    <row r="32" spans="1:146" ht="13" x14ac:dyDescent="0.3">
      <c r="A32" s="35" t="s">
        <v>61</v>
      </c>
      <c r="B32" s="19">
        <v>62.8</v>
      </c>
      <c r="C32" s="7" t="s">
        <v>36</v>
      </c>
      <c r="D32" s="7" t="s">
        <v>33</v>
      </c>
      <c r="E32" s="7" t="s">
        <v>49</v>
      </c>
      <c r="F32" s="8" t="s">
        <v>35</v>
      </c>
      <c r="G32" s="7">
        <v>55.3</v>
      </c>
      <c r="H32" s="7" t="s">
        <v>36</v>
      </c>
      <c r="I32" s="7" t="s">
        <v>33</v>
      </c>
      <c r="J32" s="7" t="s">
        <v>49</v>
      </c>
      <c r="K32" s="8" t="s">
        <v>35</v>
      </c>
      <c r="L32" s="7">
        <v>61.4</v>
      </c>
      <c r="M32" s="7" t="s">
        <v>36</v>
      </c>
      <c r="N32" s="7" t="s">
        <v>33</v>
      </c>
      <c r="O32" s="7" t="s">
        <v>34</v>
      </c>
      <c r="P32" s="8" t="s">
        <v>35</v>
      </c>
      <c r="Q32" s="7">
        <v>61.7</v>
      </c>
      <c r="R32" s="20" t="s">
        <v>36</v>
      </c>
      <c r="S32" s="7" t="s">
        <v>33</v>
      </c>
      <c r="T32" s="7" t="s">
        <v>34</v>
      </c>
      <c r="U32" s="8" t="s">
        <v>35</v>
      </c>
      <c r="V32" s="7">
        <v>57.4</v>
      </c>
      <c r="W32" s="7" t="s">
        <v>36</v>
      </c>
      <c r="X32" s="7" t="s">
        <v>33</v>
      </c>
      <c r="Y32" s="7" t="s">
        <v>49</v>
      </c>
      <c r="Z32" s="8" t="s">
        <v>35</v>
      </c>
      <c r="AA32" s="7">
        <v>65.400000000000006</v>
      </c>
      <c r="AB32" s="7" t="s">
        <v>36</v>
      </c>
      <c r="AC32" s="7" t="s">
        <v>37</v>
      </c>
      <c r="AD32" s="7" t="s">
        <v>34</v>
      </c>
      <c r="AE32" s="8" t="s">
        <v>35</v>
      </c>
      <c r="AF32" s="7">
        <v>59.8</v>
      </c>
      <c r="AG32" s="7" t="s">
        <v>36</v>
      </c>
      <c r="AH32" s="7" t="s">
        <v>37</v>
      </c>
      <c r="AI32" s="7" t="s">
        <v>49</v>
      </c>
      <c r="AJ32" s="8" t="s">
        <v>35</v>
      </c>
      <c r="AK32" s="7">
        <v>57.6</v>
      </c>
      <c r="AL32" s="7" t="s">
        <v>36</v>
      </c>
      <c r="AM32" s="7" t="s">
        <v>37</v>
      </c>
      <c r="AN32" s="7" t="s">
        <v>49</v>
      </c>
      <c r="AO32" s="8" t="s">
        <v>35</v>
      </c>
      <c r="AP32" s="7">
        <v>60.6</v>
      </c>
      <c r="AQ32" s="7" t="s">
        <v>36</v>
      </c>
      <c r="AR32" s="7" t="s">
        <v>33</v>
      </c>
      <c r="AS32" s="7" t="s">
        <v>34</v>
      </c>
      <c r="AT32" s="8" t="s">
        <v>35</v>
      </c>
      <c r="AU32" s="131" t="s">
        <v>47</v>
      </c>
      <c r="AV32" s="132"/>
      <c r="AW32" s="132"/>
      <c r="AX32" s="132"/>
      <c r="AY32" s="133"/>
      <c r="AZ32" s="131" t="s">
        <v>47</v>
      </c>
      <c r="BA32" s="132"/>
      <c r="BB32" s="132"/>
      <c r="BC32" s="132"/>
      <c r="BD32" s="133"/>
      <c r="BE32" s="131" t="s">
        <v>47</v>
      </c>
      <c r="BF32" s="132"/>
      <c r="BG32" s="132"/>
      <c r="BH32" s="132"/>
      <c r="BI32" s="133"/>
      <c r="BJ32" s="131" t="s">
        <v>47</v>
      </c>
      <c r="BK32" s="132"/>
      <c r="BL32" s="132"/>
      <c r="BM32" s="132"/>
      <c r="BN32" s="133"/>
      <c r="BO32" s="131" t="s">
        <v>47</v>
      </c>
      <c r="BP32" s="132"/>
      <c r="BQ32" s="132"/>
      <c r="BR32" s="132"/>
      <c r="BS32" s="133"/>
      <c r="BT32" s="131" t="s">
        <v>47</v>
      </c>
      <c r="BU32" s="132"/>
      <c r="BV32" s="132"/>
      <c r="BW32" s="132"/>
      <c r="BX32" s="133"/>
      <c r="BY32" s="131" t="s">
        <v>47</v>
      </c>
      <c r="BZ32" s="132"/>
      <c r="CA32" s="132"/>
      <c r="CB32" s="132"/>
      <c r="CC32" s="133"/>
      <c r="CD32" s="131" t="s">
        <v>47</v>
      </c>
      <c r="CE32" s="132"/>
      <c r="CF32" s="132"/>
      <c r="CG32" s="132"/>
      <c r="CH32" s="133"/>
      <c r="CI32" s="131" t="s">
        <v>47</v>
      </c>
      <c r="CJ32" s="132"/>
      <c r="CK32" s="132"/>
      <c r="CL32" s="132"/>
      <c r="CM32" s="133"/>
      <c r="CN32" s="131" t="s">
        <v>47</v>
      </c>
      <c r="CO32" s="132"/>
      <c r="CP32" s="132"/>
      <c r="CQ32" s="132"/>
      <c r="CR32" s="133"/>
      <c r="CS32" s="131" t="s">
        <v>47</v>
      </c>
      <c r="CT32" s="132"/>
      <c r="CU32" s="132"/>
      <c r="CV32" s="132"/>
      <c r="CW32" s="133"/>
      <c r="CX32" s="134" t="s">
        <v>47</v>
      </c>
      <c r="CY32" s="132"/>
      <c r="CZ32" s="132"/>
      <c r="DA32" s="132"/>
      <c r="DB32" s="133"/>
      <c r="DC32" s="131" t="s">
        <v>47</v>
      </c>
      <c r="DD32" s="132"/>
      <c r="DE32" s="132"/>
      <c r="DF32" s="132"/>
      <c r="DG32" s="133"/>
      <c r="DH32" s="131" t="s">
        <v>47</v>
      </c>
      <c r="DI32" s="132"/>
      <c r="DJ32" s="132"/>
      <c r="DK32" s="132"/>
      <c r="DL32" s="133"/>
      <c r="DM32" s="131" t="s">
        <v>47</v>
      </c>
      <c r="DN32" s="132"/>
      <c r="DO32" s="132"/>
      <c r="DP32" s="132"/>
      <c r="DQ32" s="133"/>
      <c r="DR32" s="131" t="s">
        <v>47</v>
      </c>
      <c r="DS32" s="132"/>
      <c r="DT32" s="132"/>
      <c r="DU32" s="132"/>
      <c r="DV32" s="133"/>
      <c r="DW32" s="131" t="s">
        <v>47</v>
      </c>
      <c r="DX32" s="132"/>
      <c r="DY32" s="132"/>
      <c r="DZ32" s="132"/>
      <c r="EA32" s="133"/>
      <c r="EB32" s="131" t="s">
        <v>47</v>
      </c>
      <c r="EC32" s="132"/>
      <c r="ED32" s="132"/>
      <c r="EE32" s="132"/>
      <c r="EF32" s="133"/>
      <c r="EG32" s="131" t="s">
        <v>47</v>
      </c>
      <c r="EH32" s="132"/>
      <c r="EI32" s="132"/>
      <c r="EJ32" s="132"/>
      <c r="EK32" s="133"/>
      <c r="EL32" s="131" t="s">
        <v>47</v>
      </c>
      <c r="EM32" s="132"/>
      <c r="EN32" s="132"/>
      <c r="EO32" s="132"/>
      <c r="EP32" s="133"/>
    </row>
    <row r="33" spans="1:146" ht="13" x14ac:dyDescent="0.3">
      <c r="A33" s="63" t="s">
        <v>31</v>
      </c>
      <c r="B33" s="127" t="s">
        <v>69</v>
      </c>
      <c r="C33" s="128"/>
      <c r="D33" s="128"/>
      <c r="E33" s="128"/>
      <c r="F33" s="129"/>
      <c r="G33" s="127" t="s">
        <v>69</v>
      </c>
      <c r="H33" s="128"/>
      <c r="I33" s="128"/>
      <c r="J33" s="128"/>
      <c r="K33" s="129"/>
      <c r="L33" s="127" t="s">
        <v>69</v>
      </c>
      <c r="M33" s="128"/>
      <c r="N33" s="128"/>
      <c r="O33" s="128"/>
      <c r="P33" s="129"/>
      <c r="Q33" s="127" t="s">
        <v>69</v>
      </c>
      <c r="R33" s="128"/>
      <c r="S33" s="128"/>
      <c r="T33" s="128"/>
      <c r="U33" s="129"/>
      <c r="V33" s="127" t="s">
        <v>69</v>
      </c>
      <c r="W33" s="128"/>
      <c r="X33" s="128"/>
      <c r="Y33" s="128"/>
      <c r="Z33" s="129"/>
      <c r="AA33" s="127" t="s">
        <v>69</v>
      </c>
      <c r="AB33" s="128"/>
      <c r="AC33" s="128"/>
      <c r="AD33" s="128"/>
      <c r="AE33" s="129"/>
      <c r="AF33" s="127" t="s">
        <v>69</v>
      </c>
      <c r="AG33" s="128"/>
      <c r="AH33" s="128"/>
      <c r="AI33" s="128"/>
      <c r="AJ33" s="129"/>
      <c r="AK33" s="127" t="s">
        <v>69</v>
      </c>
      <c r="AL33" s="128"/>
      <c r="AM33" s="128"/>
      <c r="AN33" s="128"/>
      <c r="AO33" s="129"/>
      <c r="AP33" s="127" t="s">
        <v>69</v>
      </c>
      <c r="AQ33" s="128"/>
      <c r="AR33" s="128"/>
      <c r="AS33" s="128"/>
      <c r="AT33" s="129"/>
      <c r="AU33" s="127" t="s">
        <v>69</v>
      </c>
      <c r="AV33" s="128"/>
      <c r="AW33" s="128"/>
      <c r="AX33" s="128"/>
      <c r="AY33" s="129"/>
      <c r="AZ33" s="127" t="s">
        <v>69</v>
      </c>
      <c r="BA33" s="128"/>
      <c r="BB33" s="128"/>
      <c r="BC33" s="128"/>
      <c r="BD33" s="129"/>
      <c r="BE33" s="127" t="s">
        <v>69</v>
      </c>
      <c r="BF33" s="128"/>
      <c r="BG33" s="128"/>
      <c r="BH33" s="128"/>
      <c r="BI33" s="129"/>
      <c r="BJ33" s="127" t="s">
        <v>69</v>
      </c>
      <c r="BK33" s="128"/>
      <c r="BL33" s="128"/>
      <c r="BM33" s="128"/>
      <c r="BN33" s="129"/>
      <c r="BO33" s="127" t="s">
        <v>69</v>
      </c>
      <c r="BP33" s="128"/>
      <c r="BQ33" s="128"/>
      <c r="BR33" s="128"/>
      <c r="BS33" s="129"/>
      <c r="BT33" s="127" t="s">
        <v>69</v>
      </c>
      <c r="BU33" s="128"/>
      <c r="BV33" s="128"/>
      <c r="BW33" s="128"/>
      <c r="BX33" s="129"/>
      <c r="BY33" s="127" t="s">
        <v>69</v>
      </c>
      <c r="BZ33" s="128"/>
      <c r="CA33" s="128"/>
      <c r="CB33" s="128"/>
      <c r="CC33" s="129"/>
      <c r="CD33" s="127" t="s">
        <v>69</v>
      </c>
      <c r="CE33" s="128"/>
      <c r="CF33" s="128"/>
      <c r="CG33" s="128"/>
      <c r="CH33" s="129"/>
      <c r="CI33" s="127" t="s">
        <v>69</v>
      </c>
      <c r="CJ33" s="128"/>
      <c r="CK33" s="128"/>
      <c r="CL33" s="128"/>
      <c r="CM33" s="129"/>
      <c r="CN33" s="127" t="s">
        <v>69</v>
      </c>
      <c r="CO33" s="128"/>
      <c r="CP33" s="128"/>
      <c r="CQ33" s="128"/>
      <c r="CR33" s="129"/>
      <c r="CS33" s="127" t="s">
        <v>69</v>
      </c>
      <c r="CT33" s="128"/>
      <c r="CU33" s="128"/>
      <c r="CV33" s="128"/>
      <c r="CW33" s="129"/>
      <c r="CX33" s="130" t="s">
        <v>69</v>
      </c>
      <c r="CY33" s="128"/>
      <c r="CZ33" s="128"/>
      <c r="DA33" s="128"/>
      <c r="DB33" s="129"/>
      <c r="DC33" s="127" t="s">
        <v>69</v>
      </c>
      <c r="DD33" s="128"/>
      <c r="DE33" s="128"/>
      <c r="DF33" s="128"/>
      <c r="DG33" s="129"/>
      <c r="DH33" s="127" t="s">
        <v>69</v>
      </c>
      <c r="DI33" s="128"/>
      <c r="DJ33" s="128"/>
      <c r="DK33" s="128"/>
      <c r="DL33" s="129"/>
      <c r="DM33" s="127" t="s">
        <v>69</v>
      </c>
      <c r="DN33" s="128"/>
      <c r="DO33" s="128"/>
      <c r="DP33" s="128"/>
      <c r="DQ33" s="129"/>
      <c r="DR33" s="127" t="s">
        <v>69</v>
      </c>
      <c r="DS33" s="128"/>
      <c r="DT33" s="128"/>
      <c r="DU33" s="128"/>
      <c r="DV33" s="129"/>
      <c r="DW33" s="127" t="s">
        <v>69</v>
      </c>
      <c r="DX33" s="128"/>
      <c r="DY33" s="128"/>
      <c r="DZ33" s="128"/>
      <c r="EA33" s="129"/>
      <c r="EB33" s="127" t="s">
        <v>69</v>
      </c>
      <c r="EC33" s="128"/>
      <c r="ED33" s="128"/>
      <c r="EE33" s="128"/>
      <c r="EF33" s="129"/>
      <c r="EG33" s="127" t="s">
        <v>69</v>
      </c>
      <c r="EH33" s="128"/>
      <c r="EI33" s="128"/>
      <c r="EJ33" s="128"/>
      <c r="EK33" s="129"/>
      <c r="EL33" s="127" t="s">
        <v>69</v>
      </c>
      <c r="EM33" s="128"/>
      <c r="EN33" s="128"/>
      <c r="EO33" s="128"/>
      <c r="EP33" s="129"/>
    </row>
    <row r="34" spans="1:146" ht="13" x14ac:dyDescent="0.3">
      <c r="A34" s="47" t="s">
        <v>145</v>
      </c>
      <c r="B34" s="19" t="s">
        <v>146</v>
      </c>
      <c r="C34" s="7">
        <f>SUM(B35:B40)</f>
        <v>311.89999999999998</v>
      </c>
      <c r="F34" s="8"/>
      <c r="G34" s="7" t="s">
        <v>147</v>
      </c>
      <c r="H34" s="7">
        <f>SUM(G35:G40)</f>
        <v>302.89999999999998</v>
      </c>
      <c r="K34" s="8"/>
      <c r="L34" s="7" t="s">
        <v>148</v>
      </c>
      <c r="M34" s="7">
        <f>SUM(L35:L40)</f>
        <v>273.2</v>
      </c>
      <c r="P34" s="8"/>
      <c r="Q34" s="7" t="s">
        <v>110</v>
      </c>
      <c r="R34" s="7">
        <f>SUM(Q35:Q40)</f>
        <v>328</v>
      </c>
      <c r="U34" s="8"/>
      <c r="V34" s="7" t="s">
        <v>149</v>
      </c>
      <c r="W34" s="7">
        <f>SUM(V35:V40)</f>
        <v>320.29999999999995</v>
      </c>
      <c r="Z34" s="8"/>
      <c r="AA34" s="7" t="s">
        <v>150</v>
      </c>
      <c r="AB34" s="7">
        <f>SUM(AA35:AA40)</f>
        <v>306.7</v>
      </c>
      <c r="AE34" s="8"/>
      <c r="AF34" s="7" t="s">
        <v>151</v>
      </c>
      <c r="AG34" s="7">
        <f>SUM(AF35:AF40)</f>
        <v>288.39999999999998</v>
      </c>
      <c r="AJ34" s="8"/>
      <c r="AK34" s="7" t="s">
        <v>105</v>
      </c>
      <c r="AL34" s="7">
        <f>SUM(AK35:AK40)</f>
        <v>299.60000000000002</v>
      </c>
      <c r="AO34" s="8"/>
      <c r="AP34" s="7" t="s">
        <v>152</v>
      </c>
      <c r="AQ34" s="7">
        <f>SUM(AP35:AP40)</f>
        <v>242.5</v>
      </c>
      <c r="AT34" s="8"/>
      <c r="AU34" s="7" t="s">
        <v>153</v>
      </c>
      <c r="AV34" s="7">
        <f>SUM(AU35:AU40)</f>
        <v>53.6</v>
      </c>
      <c r="AY34" s="8"/>
      <c r="BD34" s="8"/>
      <c r="BE34" s="7" t="s">
        <v>154</v>
      </c>
      <c r="BF34" s="7">
        <f>SUM(BE35:BE40)</f>
        <v>191.89999999999998</v>
      </c>
      <c r="BI34" s="8"/>
      <c r="BJ34" s="7" t="s">
        <v>155</v>
      </c>
      <c r="BK34" s="7">
        <f>SUM(BJ35:BJ40)</f>
        <v>204.8</v>
      </c>
      <c r="BN34" s="8"/>
      <c r="BO34" s="7" t="s">
        <v>156</v>
      </c>
      <c r="BP34" s="7">
        <f>SUM(BO35:BO40)</f>
        <v>206.1</v>
      </c>
      <c r="BS34" s="8"/>
      <c r="BT34" s="7" t="s">
        <v>157</v>
      </c>
      <c r="BU34" s="7">
        <f>SUM(BT35:BT40)</f>
        <v>215.8</v>
      </c>
      <c r="BX34" s="8"/>
      <c r="BY34" s="7" t="s">
        <v>158</v>
      </c>
      <c r="BZ34" s="7">
        <f>SUM(BY35:BY40)</f>
        <v>218.2</v>
      </c>
      <c r="CC34" s="8"/>
      <c r="CD34" s="7" t="s">
        <v>159</v>
      </c>
      <c r="CE34" s="7">
        <f>SUM(CD35:CD40)</f>
        <v>213.9</v>
      </c>
      <c r="CH34" s="8"/>
      <c r="CI34" s="7" t="s">
        <v>160</v>
      </c>
      <c r="CJ34" s="7">
        <f>SUM(CI35:CI40)</f>
        <v>202.1</v>
      </c>
      <c r="CM34" s="8"/>
      <c r="CN34" s="7" t="s">
        <v>161</v>
      </c>
      <c r="CO34" s="7">
        <f>SUM(CN35:CN40)</f>
        <v>213.10000000000002</v>
      </c>
      <c r="CR34" s="8"/>
      <c r="CS34" s="7" t="s">
        <v>161</v>
      </c>
      <c r="CT34" s="7">
        <f>SUM(CS35:CS40)</f>
        <v>232.2</v>
      </c>
      <c r="CW34" s="8"/>
      <c r="CX34" s="64" t="s">
        <v>162</v>
      </c>
      <c r="CY34" s="7">
        <f>SUM(CX35:CX40)</f>
        <v>145.19999999999999</v>
      </c>
      <c r="CZ34" s="20"/>
      <c r="DA34" s="20"/>
      <c r="DB34" s="22"/>
      <c r="DC34" s="7" t="s">
        <v>163</v>
      </c>
      <c r="DD34" s="7">
        <f>SUM(DC35:DC40)</f>
        <v>161.80000000000001</v>
      </c>
      <c r="DG34" s="8"/>
      <c r="DH34" s="7" t="s">
        <v>164</v>
      </c>
      <c r="DI34" s="7">
        <f>SUM(DH35:DH40)</f>
        <v>144.60000000000002</v>
      </c>
      <c r="DL34" s="8"/>
      <c r="DM34" s="7" t="s">
        <v>165</v>
      </c>
      <c r="DN34" s="7">
        <f>SUM(DM35:DM40)</f>
        <v>175.3</v>
      </c>
      <c r="DQ34" s="8"/>
      <c r="DR34" s="7" t="s">
        <v>166</v>
      </c>
      <c r="DS34" s="7">
        <f>SUM(DR35:DR40)</f>
        <v>179.60000000000002</v>
      </c>
      <c r="DV34" s="8"/>
      <c r="DW34" s="7" t="s">
        <v>167</v>
      </c>
      <c r="DX34" s="7">
        <f>SUM(DW35:DW40)</f>
        <v>183.8</v>
      </c>
      <c r="EA34" s="8"/>
      <c r="EB34" s="7" t="s">
        <v>167</v>
      </c>
      <c r="EC34" s="7">
        <f>SUM(EB35:EB40)</f>
        <v>179.8</v>
      </c>
      <c r="EF34" s="8"/>
      <c r="EK34" s="8"/>
      <c r="EM34" s="7">
        <f>SUM(EL35:EL40)</f>
        <v>0</v>
      </c>
      <c r="EP34" s="8"/>
    </row>
    <row r="35" spans="1:146" ht="13" x14ac:dyDescent="0.3">
      <c r="A35" s="43" t="s">
        <v>52</v>
      </c>
      <c r="B35" s="32">
        <v>62.8</v>
      </c>
      <c r="C35" s="33" t="s">
        <v>36</v>
      </c>
      <c r="D35" s="33" t="s">
        <v>33</v>
      </c>
      <c r="E35" s="33" t="s">
        <v>49</v>
      </c>
      <c r="F35" s="17" t="s">
        <v>35</v>
      </c>
      <c r="G35" s="33">
        <v>58.9</v>
      </c>
      <c r="H35" s="33" t="s">
        <v>36</v>
      </c>
      <c r="I35" s="33" t="s">
        <v>33</v>
      </c>
      <c r="J35" s="33" t="s">
        <v>49</v>
      </c>
      <c r="K35" s="17" t="s">
        <v>35</v>
      </c>
      <c r="L35" s="33">
        <v>53.2</v>
      </c>
      <c r="M35" s="33" t="s">
        <v>36</v>
      </c>
      <c r="N35" s="33" t="s">
        <v>33</v>
      </c>
      <c r="O35" s="33" t="s">
        <v>49</v>
      </c>
      <c r="P35" s="17" t="s">
        <v>35</v>
      </c>
      <c r="Q35" s="33">
        <v>63.2</v>
      </c>
      <c r="R35" s="34" t="s">
        <v>36</v>
      </c>
      <c r="S35" s="33" t="s">
        <v>33</v>
      </c>
      <c r="T35" s="33" t="s">
        <v>34</v>
      </c>
      <c r="U35" s="17" t="s">
        <v>38</v>
      </c>
      <c r="V35" s="33">
        <v>61.9</v>
      </c>
      <c r="W35" s="33" t="s">
        <v>36</v>
      </c>
      <c r="X35" s="33" t="s">
        <v>33</v>
      </c>
      <c r="Y35" s="33" t="s">
        <v>34</v>
      </c>
      <c r="Z35" s="17" t="s">
        <v>35</v>
      </c>
      <c r="AA35" s="33">
        <v>60.6</v>
      </c>
      <c r="AB35" s="33" t="s">
        <v>36</v>
      </c>
      <c r="AC35" s="33" t="s">
        <v>37</v>
      </c>
      <c r="AD35" s="33" t="s">
        <v>34</v>
      </c>
      <c r="AE35" s="17" t="s">
        <v>35</v>
      </c>
      <c r="AF35" s="33">
        <v>57</v>
      </c>
      <c r="AG35" s="33" t="s">
        <v>32</v>
      </c>
      <c r="AH35" s="33" t="s">
        <v>37</v>
      </c>
      <c r="AI35" s="33" t="s">
        <v>49</v>
      </c>
      <c r="AJ35" s="17" t="s">
        <v>83</v>
      </c>
      <c r="AK35" s="33">
        <v>56.1</v>
      </c>
      <c r="AL35" s="33" t="s">
        <v>32</v>
      </c>
      <c r="AM35" s="33" t="s">
        <v>37</v>
      </c>
      <c r="AN35" s="33" t="s">
        <v>49</v>
      </c>
      <c r="AO35" s="17" t="s">
        <v>83</v>
      </c>
      <c r="AP35" s="33">
        <v>52</v>
      </c>
      <c r="AQ35" s="33" t="s">
        <v>36</v>
      </c>
      <c r="AR35" s="33" t="s">
        <v>33</v>
      </c>
      <c r="AS35" s="33" t="s">
        <v>49</v>
      </c>
      <c r="AT35" s="17" t="s">
        <v>35</v>
      </c>
      <c r="AU35" s="33">
        <v>53.6</v>
      </c>
      <c r="AV35" s="33" t="s">
        <v>36</v>
      </c>
      <c r="AW35" s="33" t="s">
        <v>33</v>
      </c>
      <c r="AX35" s="33" t="s">
        <v>49</v>
      </c>
      <c r="AY35" s="17" t="s">
        <v>35</v>
      </c>
      <c r="AZ35" s="135" t="s">
        <v>47</v>
      </c>
      <c r="BA35" s="132"/>
      <c r="BB35" s="132"/>
      <c r="BC35" s="132"/>
      <c r="BD35" s="133"/>
      <c r="BE35" s="135" t="s">
        <v>47</v>
      </c>
      <c r="BF35" s="132"/>
      <c r="BG35" s="132"/>
      <c r="BH35" s="132"/>
      <c r="BI35" s="133"/>
      <c r="BJ35" s="135" t="s">
        <v>47</v>
      </c>
      <c r="BK35" s="132"/>
      <c r="BL35" s="132"/>
      <c r="BM35" s="132"/>
      <c r="BN35" s="133"/>
      <c r="BO35" s="135" t="s">
        <v>47</v>
      </c>
      <c r="BP35" s="132"/>
      <c r="BQ35" s="132"/>
      <c r="BR35" s="132"/>
      <c r="BS35" s="133"/>
      <c r="BT35" s="135" t="s">
        <v>47</v>
      </c>
      <c r="BU35" s="132"/>
      <c r="BV35" s="132"/>
      <c r="BW35" s="132"/>
      <c r="BX35" s="133"/>
      <c r="BY35" s="135" t="s">
        <v>47</v>
      </c>
      <c r="BZ35" s="132"/>
      <c r="CA35" s="132"/>
      <c r="CB35" s="132"/>
      <c r="CC35" s="133"/>
      <c r="CD35" s="135" t="s">
        <v>47</v>
      </c>
      <c r="CE35" s="132"/>
      <c r="CF35" s="132"/>
      <c r="CG35" s="132"/>
      <c r="CH35" s="133"/>
      <c r="CI35" s="135" t="s">
        <v>47</v>
      </c>
      <c r="CJ35" s="132"/>
      <c r="CK35" s="132"/>
      <c r="CL35" s="132"/>
      <c r="CM35" s="133"/>
      <c r="CN35" s="135" t="s">
        <v>47</v>
      </c>
      <c r="CO35" s="132"/>
      <c r="CP35" s="132"/>
      <c r="CQ35" s="132"/>
      <c r="CR35" s="133"/>
      <c r="CS35" s="135" t="s">
        <v>47</v>
      </c>
      <c r="CT35" s="132"/>
      <c r="CU35" s="132"/>
      <c r="CV35" s="132"/>
      <c r="CW35" s="133"/>
      <c r="CX35" s="136" t="s">
        <v>47</v>
      </c>
      <c r="CY35" s="132"/>
      <c r="CZ35" s="132"/>
      <c r="DA35" s="132"/>
      <c r="DB35" s="133"/>
      <c r="DC35" s="135" t="s">
        <v>47</v>
      </c>
      <c r="DD35" s="132"/>
      <c r="DE35" s="132"/>
      <c r="DF35" s="132"/>
      <c r="DG35" s="133"/>
      <c r="DH35" s="135" t="s">
        <v>47</v>
      </c>
      <c r="DI35" s="132"/>
      <c r="DJ35" s="132"/>
      <c r="DK35" s="132"/>
      <c r="DL35" s="133"/>
      <c r="DM35" s="135" t="s">
        <v>47</v>
      </c>
      <c r="DN35" s="132"/>
      <c r="DO35" s="132"/>
      <c r="DP35" s="132"/>
      <c r="DQ35" s="133"/>
      <c r="DR35" s="135" t="s">
        <v>47</v>
      </c>
      <c r="DS35" s="132"/>
      <c r="DT35" s="132"/>
      <c r="DU35" s="132"/>
      <c r="DV35" s="133"/>
      <c r="DW35" s="135" t="s">
        <v>47</v>
      </c>
      <c r="DX35" s="132"/>
      <c r="DY35" s="132"/>
      <c r="DZ35" s="132"/>
      <c r="EA35" s="133"/>
      <c r="EB35" s="135" t="s">
        <v>47</v>
      </c>
      <c r="EC35" s="132"/>
      <c r="ED35" s="132"/>
      <c r="EE35" s="132"/>
      <c r="EF35" s="133"/>
      <c r="EG35" s="135" t="s">
        <v>47</v>
      </c>
      <c r="EH35" s="132"/>
      <c r="EI35" s="132"/>
      <c r="EJ35" s="132"/>
      <c r="EK35" s="133"/>
      <c r="EL35" s="135" t="s">
        <v>47</v>
      </c>
      <c r="EM35" s="132"/>
      <c r="EN35" s="132"/>
      <c r="EO35" s="132"/>
      <c r="EP35" s="133"/>
    </row>
    <row r="36" spans="1:146" ht="13" x14ac:dyDescent="0.3">
      <c r="A36" s="18" t="s">
        <v>48</v>
      </c>
      <c r="B36" s="19">
        <v>63</v>
      </c>
      <c r="C36" s="7" t="s">
        <v>36</v>
      </c>
      <c r="D36" s="7" t="s">
        <v>33</v>
      </c>
      <c r="E36" s="7" t="s">
        <v>49</v>
      </c>
      <c r="F36" s="8" t="s">
        <v>35</v>
      </c>
      <c r="G36" s="7">
        <v>58.9</v>
      </c>
      <c r="H36" s="7" t="s">
        <v>36</v>
      </c>
      <c r="I36" s="7" t="s">
        <v>33</v>
      </c>
      <c r="J36" s="7" t="s">
        <v>49</v>
      </c>
      <c r="K36" s="8" t="s">
        <v>35</v>
      </c>
      <c r="L36" s="7">
        <v>58</v>
      </c>
      <c r="M36" s="7" t="s">
        <v>62</v>
      </c>
      <c r="N36" s="7" t="s">
        <v>37</v>
      </c>
      <c r="O36" s="7" t="s">
        <v>49</v>
      </c>
      <c r="P36" s="8" t="s">
        <v>35</v>
      </c>
      <c r="Q36" s="7">
        <v>65.7</v>
      </c>
      <c r="R36" s="20" t="s">
        <v>32</v>
      </c>
      <c r="S36" s="7" t="s">
        <v>37</v>
      </c>
      <c r="T36" s="7" t="s">
        <v>34</v>
      </c>
      <c r="U36" s="8" t="s">
        <v>38</v>
      </c>
      <c r="V36" s="7">
        <v>62.7</v>
      </c>
      <c r="W36" s="7" t="s">
        <v>32</v>
      </c>
      <c r="X36" s="7" t="s">
        <v>37</v>
      </c>
      <c r="Y36" s="7" t="s">
        <v>34</v>
      </c>
      <c r="Z36" s="8" t="s">
        <v>38</v>
      </c>
      <c r="AA36" s="7">
        <v>60</v>
      </c>
      <c r="AB36" s="7" t="s">
        <v>32</v>
      </c>
      <c r="AC36" s="7" t="s">
        <v>33</v>
      </c>
      <c r="AD36" s="7" t="s">
        <v>34</v>
      </c>
      <c r="AE36" s="8" t="s">
        <v>38</v>
      </c>
      <c r="AF36" s="7">
        <v>54.1</v>
      </c>
      <c r="AG36" s="7" t="s">
        <v>32</v>
      </c>
      <c r="AH36" s="7" t="s">
        <v>33</v>
      </c>
      <c r="AI36" s="7" t="s">
        <v>49</v>
      </c>
      <c r="AJ36" s="8" t="s">
        <v>59</v>
      </c>
      <c r="AK36" s="7">
        <v>67.2</v>
      </c>
      <c r="AL36" s="7" t="s">
        <v>32</v>
      </c>
      <c r="AM36" s="7" t="s">
        <v>33</v>
      </c>
      <c r="AN36" s="7" t="s">
        <v>34</v>
      </c>
      <c r="AO36" s="8" t="s">
        <v>59</v>
      </c>
      <c r="AP36" s="7">
        <v>54.4</v>
      </c>
      <c r="AQ36" s="7" t="s">
        <v>32</v>
      </c>
      <c r="AR36" s="7" t="s">
        <v>37</v>
      </c>
      <c r="AS36" s="7" t="s">
        <v>49</v>
      </c>
      <c r="AT36" s="8" t="s">
        <v>38</v>
      </c>
      <c r="AU36" s="131" t="s">
        <v>47</v>
      </c>
      <c r="AV36" s="132"/>
      <c r="AW36" s="132"/>
      <c r="AX36" s="132"/>
      <c r="AY36" s="133"/>
      <c r="AZ36" s="131" t="s">
        <v>47</v>
      </c>
      <c r="BA36" s="132"/>
      <c r="BB36" s="132"/>
      <c r="BC36" s="132"/>
      <c r="BD36" s="133"/>
      <c r="BE36" s="54">
        <v>61.6</v>
      </c>
      <c r="BF36" s="55" t="s">
        <v>32</v>
      </c>
      <c r="BG36" s="55" t="s">
        <v>37</v>
      </c>
      <c r="BH36" s="55" t="s">
        <v>49</v>
      </c>
      <c r="BI36" s="56" t="s">
        <v>168</v>
      </c>
      <c r="BJ36" s="7">
        <v>65.3</v>
      </c>
      <c r="BK36" s="7" t="s">
        <v>36</v>
      </c>
      <c r="BL36" s="7" t="s">
        <v>33</v>
      </c>
      <c r="BM36" s="7" t="s">
        <v>34</v>
      </c>
      <c r="BN36" s="8" t="s">
        <v>35</v>
      </c>
      <c r="BO36" s="7">
        <v>65</v>
      </c>
      <c r="BP36" s="7" t="s">
        <v>32</v>
      </c>
      <c r="BQ36" s="7" t="s">
        <v>37</v>
      </c>
      <c r="BR36" s="7" t="s">
        <v>49</v>
      </c>
      <c r="BS36" s="8" t="s">
        <v>35</v>
      </c>
      <c r="BT36" s="7">
        <v>66.2</v>
      </c>
      <c r="BU36" s="7" t="s">
        <v>50</v>
      </c>
      <c r="BV36" s="7" t="s">
        <v>37</v>
      </c>
      <c r="BW36" s="7" t="s">
        <v>49</v>
      </c>
      <c r="BX36" s="8" t="s">
        <v>35</v>
      </c>
      <c r="BY36" s="7">
        <v>66.5</v>
      </c>
      <c r="BZ36" s="7" t="s">
        <v>32</v>
      </c>
      <c r="CA36" s="7" t="s">
        <v>37</v>
      </c>
      <c r="CB36" s="7" t="s">
        <v>34</v>
      </c>
      <c r="CC36" s="8" t="s">
        <v>46</v>
      </c>
      <c r="CD36" s="7">
        <v>59.1</v>
      </c>
      <c r="CE36" s="7" t="s">
        <v>50</v>
      </c>
      <c r="CF36" s="7" t="s">
        <v>37</v>
      </c>
      <c r="CG36" s="7" t="s">
        <v>34</v>
      </c>
      <c r="CH36" s="8" t="s">
        <v>46</v>
      </c>
      <c r="CI36" s="7">
        <v>53.4</v>
      </c>
      <c r="CJ36" s="7" t="s">
        <v>32</v>
      </c>
      <c r="CK36" s="7" t="s">
        <v>37</v>
      </c>
      <c r="CL36" s="7" t="s">
        <v>53</v>
      </c>
      <c r="CM36" s="8" t="s">
        <v>169</v>
      </c>
      <c r="CN36" s="7">
        <v>49.6</v>
      </c>
      <c r="CO36" s="7" t="s">
        <v>32</v>
      </c>
      <c r="CP36" s="7" t="s">
        <v>37</v>
      </c>
      <c r="CQ36" s="7" t="s">
        <v>53</v>
      </c>
      <c r="CR36" s="65" t="s">
        <v>46</v>
      </c>
      <c r="CS36" s="7">
        <v>69</v>
      </c>
      <c r="CT36" s="7" t="s">
        <v>36</v>
      </c>
      <c r="CU36" s="7" t="s">
        <v>33</v>
      </c>
      <c r="CV36" s="7" t="s">
        <v>34</v>
      </c>
      <c r="CW36" s="8" t="s">
        <v>170</v>
      </c>
      <c r="CX36" s="134" t="s">
        <v>171</v>
      </c>
      <c r="CY36" s="132"/>
      <c r="CZ36" s="132"/>
      <c r="DA36" s="132"/>
      <c r="DB36" s="133"/>
      <c r="DC36" s="134" t="s">
        <v>171</v>
      </c>
      <c r="DD36" s="132"/>
      <c r="DE36" s="132"/>
      <c r="DF36" s="132"/>
      <c r="DG36" s="133"/>
      <c r="DH36" s="134" t="s">
        <v>171</v>
      </c>
      <c r="DI36" s="132"/>
      <c r="DJ36" s="132"/>
      <c r="DK36" s="132"/>
      <c r="DL36" s="133"/>
      <c r="DM36" s="134" t="s">
        <v>171</v>
      </c>
      <c r="DN36" s="132"/>
      <c r="DO36" s="132"/>
      <c r="DP36" s="132"/>
      <c r="DQ36" s="133"/>
      <c r="DR36" s="134" t="s">
        <v>171</v>
      </c>
      <c r="DS36" s="132"/>
      <c r="DT36" s="132"/>
      <c r="DU36" s="132"/>
      <c r="DV36" s="133"/>
      <c r="DW36" s="134" t="s">
        <v>171</v>
      </c>
      <c r="DX36" s="132"/>
      <c r="DY36" s="132"/>
      <c r="DZ36" s="132"/>
      <c r="EA36" s="133"/>
      <c r="EB36" s="134" t="s">
        <v>171</v>
      </c>
      <c r="EC36" s="132"/>
      <c r="ED36" s="132"/>
      <c r="EE36" s="132"/>
      <c r="EF36" s="133"/>
      <c r="EG36" s="134" t="s">
        <v>171</v>
      </c>
      <c r="EH36" s="132"/>
      <c r="EI36" s="132"/>
      <c r="EJ36" s="132"/>
      <c r="EK36" s="133"/>
      <c r="EL36" s="134" t="s">
        <v>171</v>
      </c>
      <c r="EM36" s="132"/>
      <c r="EN36" s="132"/>
      <c r="EO36" s="132"/>
      <c r="EP36" s="133"/>
    </row>
    <row r="37" spans="1:146" ht="13" x14ac:dyDescent="0.3">
      <c r="A37" s="66" t="s">
        <v>61</v>
      </c>
      <c r="B37" s="32">
        <v>39.4</v>
      </c>
      <c r="C37" s="33" t="s">
        <v>36</v>
      </c>
      <c r="D37" s="33" t="s">
        <v>33</v>
      </c>
      <c r="E37" s="33" t="s">
        <v>53</v>
      </c>
      <c r="F37" s="17" t="s">
        <v>35</v>
      </c>
      <c r="G37" s="33">
        <v>39.299999999999997</v>
      </c>
      <c r="H37" s="33" t="s">
        <v>36</v>
      </c>
      <c r="I37" s="33" t="s">
        <v>33</v>
      </c>
      <c r="J37" s="33" t="s">
        <v>53</v>
      </c>
      <c r="K37" s="17" t="s">
        <v>35</v>
      </c>
      <c r="L37" s="33">
        <v>39.1</v>
      </c>
      <c r="M37" s="33" t="s">
        <v>62</v>
      </c>
      <c r="N37" s="33" t="s">
        <v>33</v>
      </c>
      <c r="O37" s="33" t="s">
        <v>53</v>
      </c>
      <c r="P37" s="17" t="s">
        <v>35</v>
      </c>
      <c r="Q37" s="33">
        <v>37.200000000000003</v>
      </c>
      <c r="R37" s="34" t="s">
        <v>32</v>
      </c>
      <c r="S37" s="33" t="s">
        <v>33</v>
      </c>
      <c r="T37" s="33" t="s">
        <v>53</v>
      </c>
      <c r="U37" s="17" t="s">
        <v>35</v>
      </c>
      <c r="V37" s="33">
        <v>35.9</v>
      </c>
      <c r="W37" s="33" t="s">
        <v>36</v>
      </c>
      <c r="X37" s="33" t="s">
        <v>33</v>
      </c>
      <c r="Y37" s="33" t="s">
        <v>53</v>
      </c>
      <c r="Z37" s="17" t="s">
        <v>35</v>
      </c>
      <c r="AA37" s="33">
        <v>34.200000000000003</v>
      </c>
      <c r="AB37" s="33" t="s">
        <v>36</v>
      </c>
      <c r="AC37" s="33" t="s">
        <v>33</v>
      </c>
      <c r="AD37" s="33" t="s">
        <v>53</v>
      </c>
      <c r="AE37" s="17" t="s">
        <v>35</v>
      </c>
      <c r="AF37" s="33">
        <v>32</v>
      </c>
      <c r="AG37" s="33" t="s">
        <v>36</v>
      </c>
      <c r="AH37" s="33" t="s">
        <v>33</v>
      </c>
      <c r="AI37" s="33" t="s">
        <v>53</v>
      </c>
      <c r="AJ37" s="17" t="s">
        <v>54</v>
      </c>
      <c r="AK37" s="33">
        <v>31.1</v>
      </c>
      <c r="AL37" s="33" t="s">
        <v>36</v>
      </c>
      <c r="AM37" s="33" t="s">
        <v>33</v>
      </c>
      <c r="AN37" s="33" t="s">
        <v>53</v>
      </c>
      <c r="AO37" s="17" t="s">
        <v>54</v>
      </c>
      <c r="AP37" s="135" t="s">
        <v>47</v>
      </c>
      <c r="AQ37" s="132"/>
      <c r="AR37" s="132"/>
      <c r="AS37" s="132"/>
      <c r="AT37" s="133"/>
      <c r="AU37" s="135" t="s">
        <v>47</v>
      </c>
      <c r="AV37" s="132"/>
      <c r="AW37" s="132"/>
      <c r="AX37" s="132"/>
      <c r="AY37" s="133"/>
      <c r="AZ37" s="135" t="s">
        <v>47</v>
      </c>
      <c r="BA37" s="132"/>
      <c r="BB37" s="132"/>
      <c r="BC37" s="132"/>
      <c r="BD37" s="133"/>
      <c r="BE37" s="50">
        <v>68.5</v>
      </c>
      <c r="BF37" s="51" t="s">
        <v>36</v>
      </c>
      <c r="BG37" s="51" t="s">
        <v>33</v>
      </c>
      <c r="BH37" s="51" t="s">
        <v>49</v>
      </c>
      <c r="BI37" s="52" t="s">
        <v>168</v>
      </c>
      <c r="BJ37" s="33">
        <v>73.5</v>
      </c>
      <c r="BK37" s="33" t="s">
        <v>32</v>
      </c>
      <c r="BL37" s="33" t="s">
        <v>37</v>
      </c>
      <c r="BM37" s="33" t="s">
        <v>34</v>
      </c>
      <c r="BN37" s="17" t="s">
        <v>59</v>
      </c>
      <c r="BO37" s="33">
        <v>73.5</v>
      </c>
      <c r="BP37" s="33" t="s">
        <v>32</v>
      </c>
      <c r="BQ37" s="33" t="s">
        <v>37</v>
      </c>
      <c r="BR37" s="33" t="s">
        <v>34</v>
      </c>
      <c r="BS37" s="17" t="s">
        <v>59</v>
      </c>
      <c r="BT37" s="33">
        <v>81.3</v>
      </c>
      <c r="BU37" s="33" t="s">
        <v>50</v>
      </c>
      <c r="BV37" s="33" t="s">
        <v>37</v>
      </c>
      <c r="BW37" s="33" t="s">
        <v>34</v>
      </c>
      <c r="BX37" s="17" t="s">
        <v>35</v>
      </c>
      <c r="BY37" s="33">
        <v>83.5</v>
      </c>
      <c r="BZ37" s="33" t="s">
        <v>32</v>
      </c>
      <c r="CA37" s="33" t="s">
        <v>33</v>
      </c>
      <c r="CB37" s="33" t="s">
        <v>34</v>
      </c>
      <c r="CC37" s="17" t="s">
        <v>35</v>
      </c>
      <c r="CD37" s="33">
        <v>86.2</v>
      </c>
      <c r="CE37" s="33" t="s">
        <v>36</v>
      </c>
      <c r="CF37" s="33" t="s">
        <v>33</v>
      </c>
      <c r="CG37" s="33" t="s">
        <v>34</v>
      </c>
      <c r="CH37" s="17" t="s">
        <v>35</v>
      </c>
      <c r="CI37" s="33">
        <v>84.2</v>
      </c>
      <c r="CJ37" s="33" t="s">
        <v>32</v>
      </c>
      <c r="CK37" s="33" t="s">
        <v>37</v>
      </c>
      <c r="CL37" s="33" t="s">
        <v>34</v>
      </c>
      <c r="CM37" s="17" t="s">
        <v>35</v>
      </c>
      <c r="CN37" s="33">
        <v>93.2</v>
      </c>
      <c r="CO37" s="33" t="s">
        <v>32</v>
      </c>
      <c r="CP37" s="33" t="s">
        <v>37</v>
      </c>
      <c r="CQ37" s="33" t="s">
        <v>34</v>
      </c>
      <c r="CR37" s="17" t="s">
        <v>59</v>
      </c>
      <c r="CS37" s="33">
        <v>93.6</v>
      </c>
      <c r="CT37" s="33" t="s">
        <v>36</v>
      </c>
      <c r="CU37" s="33" t="s">
        <v>37</v>
      </c>
      <c r="CV37" s="33" t="s">
        <v>34</v>
      </c>
      <c r="CW37" s="17" t="s">
        <v>38</v>
      </c>
      <c r="CX37" s="59">
        <v>60.8</v>
      </c>
      <c r="CY37" s="34" t="s">
        <v>36</v>
      </c>
      <c r="CZ37" s="34" t="s">
        <v>33</v>
      </c>
      <c r="DA37" s="34" t="s">
        <v>49</v>
      </c>
      <c r="DB37" s="17" t="s">
        <v>35</v>
      </c>
      <c r="DC37" s="33">
        <v>67.2</v>
      </c>
      <c r="DD37" s="33" t="s">
        <v>36</v>
      </c>
      <c r="DE37" s="33" t="s">
        <v>33</v>
      </c>
      <c r="DF37" s="33" t="s">
        <v>34</v>
      </c>
      <c r="DG37" s="17" t="s">
        <v>35</v>
      </c>
      <c r="DH37" s="33">
        <v>58.7</v>
      </c>
      <c r="DI37" s="33" t="s">
        <v>36</v>
      </c>
      <c r="DJ37" s="33" t="s">
        <v>33</v>
      </c>
      <c r="DK37" s="33" t="s">
        <v>49</v>
      </c>
      <c r="DL37" s="17" t="s">
        <v>172</v>
      </c>
      <c r="DM37" s="33">
        <v>72.400000000000006</v>
      </c>
      <c r="DN37" s="33" t="s">
        <v>36</v>
      </c>
      <c r="DO37" s="33" t="s">
        <v>33</v>
      </c>
      <c r="DP37" s="33" t="s">
        <v>34</v>
      </c>
      <c r="DQ37" s="17" t="s">
        <v>51</v>
      </c>
      <c r="DR37" s="33">
        <v>74.2</v>
      </c>
      <c r="DS37" s="33" t="s">
        <v>36</v>
      </c>
      <c r="DT37" s="33" t="s">
        <v>33</v>
      </c>
      <c r="DU37" s="33" t="s">
        <v>34</v>
      </c>
      <c r="DV37" s="17" t="s">
        <v>51</v>
      </c>
      <c r="DW37" s="33">
        <v>76.5</v>
      </c>
      <c r="DX37" s="33" t="s">
        <v>36</v>
      </c>
      <c r="DY37" s="33" t="s">
        <v>33</v>
      </c>
      <c r="DZ37" s="33" t="s">
        <v>34</v>
      </c>
      <c r="EA37" s="17" t="s">
        <v>35</v>
      </c>
      <c r="EB37" s="33">
        <v>104.4</v>
      </c>
      <c r="EC37" s="33" t="s">
        <v>36</v>
      </c>
      <c r="ED37" s="33" t="s">
        <v>33</v>
      </c>
      <c r="EE37" s="33" t="s">
        <v>34</v>
      </c>
      <c r="EF37" s="17" t="s">
        <v>35</v>
      </c>
      <c r="EG37" s="33"/>
      <c r="EH37" s="33"/>
      <c r="EI37" s="33"/>
      <c r="EJ37" s="33"/>
      <c r="EK37" s="17"/>
      <c r="EL37" s="33"/>
      <c r="EM37" s="33"/>
      <c r="EN37" s="33"/>
      <c r="EO37" s="33"/>
      <c r="EP37" s="17"/>
    </row>
    <row r="38" spans="1:146" ht="13" x14ac:dyDescent="0.3">
      <c r="A38" s="67" t="s">
        <v>58</v>
      </c>
      <c r="B38" s="19">
        <v>45.1</v>
      </c>
      <c r="C38" s="7" t="s">
        <v>36</v>
      </c>
      <c r="D38" s="7" t="s">
        <v>33</v>
      </c>
      <c r="E38" s="7" t="s">
        <v>49</v>
      </c>
      <c r="F38" s="8" t="s">
        <v>35</v>
      </c>
      <c r="G38" s="7">
        <v>48.3</v>
      </c>
      <c r="H38" s="7" t="s">
        <v>36</v>
      </c>
      <c r="I38" s="7" t="s">
        <v>33</v>
      </c>
      <c r="J38" s="7" t="s">
        <v>49</v>
      </c>
      <c r="K38" s="8" t="s">
        <v>35</v>
      </c>
      <c r="L38" s="7">
        <v>44.3</v>
      </c>
      <c r="M38" s="7" t="s">
        <v>36</v>
      </c>
      <c r="N38" s="7" t="s">
        <v>33</v>
      </c>
      <c r="O38" s="7" t="s">
        <v>49</v>
      </c>
      <c r="P38" s="8" t="s">
        <v>35</v>
      </c>
      <c r="Q38" s="7">
        <v>49.9</v>
      </c>
      <c r="R38" s="20" t="s">
        <v>32</v>
      </c>
      <c r="S38" s="7" t="s">
        <v>33</v>
      </c>
      <c r="T38" s="7" t="s">
        <v>49</v>
      </c>
      <c r="U38" s="8" t="s">
        <v>35</v>
      </c>
      <c r="V38" s="7">
        <v>49.2</v>
      </c>
      <c r="W38" s="7" t="s">
        <v>36</v>
      </c>
      <c r="X38" s="7" t="s">
        <v>33</v>
      </c>
      <c r="Y38" s="7" t="s">
        <v>49</v>
      </c>
      <c r="Z38" s="8" t="s">
        <v>35</v>
      </c>
      <c r="AA38" s="7">
        <v>56.8</v>
      </c>
      <c r="AB38" s="7" t="s">
        <v>36</v>
      </c>
      <c r="AC38" s="7" t="s">
        <v>37</v>
      </c>
      <c r="AD38" s="7" t="s">
        <v>49</v>
      </c>
      <c r="AE38" s="8" t="s">
        <v>35</v>
      </c>
      <c r="AF38" s="7">
        <v>52.1</v>
      </c>
      <c r="AG38" s="7" t="s">
        <v>32</v>
      </c>
      <c r="AH38" s="7" t="s">
        <v>37</v>
      </c>
      <c r="AI38" s="7" t="s">
        <v>49</v>
      </c>
      <c r="AJ38" s="8" t="s">
        <v>59</v>
      </c>
      <c r="AK38" s="7">
        <v>45.2</v>
      </c>
      <c r="AL38" s="7" t="s">
        <v>32</v>
      </c>
      <c r="AM38" s="7" t="s">
        <v>37</v>
      </c>
      <c r="AN38" s="7" t="s">
        <v>49</v>
      </c>
      <c r="AO38" s="8" t="s">
        <v>59</v>
      </c>
      <c r="AP38" s="7">
        <v>42.1</v>
      </c>
      <c r="AQ38" s="7" t="s">
        <v>36</v>
      </c>
      <c r="AR38" s="7" t="s">
        <v>33</v>
      </c>
      <c r="AS38" s="7" t="s">
        <v>49</v>
      </c>
      <c r="AT38" s="8" t="s">
        <v>35</v>
      </c>
      <c r="AU38" s="131" t="s">
        <v>47</v>
      </c>
      <c r="AV38" s="132"/>
      <c r="AW38" s="132"/>
      <c r="AX38" s="132"/>
      <c r="AY38" s="133"/>
      <c r="AZ38" s="131" t="s">
        <v>47</v>
      </c>
      <c r="BA38" s="132"/>
      <c r="BB38" s="132"/>
      <c r="BC38" s="132"/>
      <c r="BD38" s="133"/>
      <c r="BE38" s="54">
        <v>61.8</v>
      </c>
      <c r="BF38" s="7" t="s">
        <v>36</v>
      </c>
      <c r="BG38" s="7" t="s">
        <v>33</v>
      </c>
      <c r="BH38" s="7" t="s">
        <v>34</v>
      </c>
      <c r="BI38" s="8" t="s">
        <v>173</v>
      </c>
      <c r="BJ38" s="7">
        <v>66</v>
      </c>
      <c r="BK38" s="7" t="s">
        <v>36</v>
      </c>
      <c r="BL38" s="7" t="s">
        <v>33</v>
      </c>
      <c r="BM38" s="7" t="s">
        <v>49</v>
      </c>
      <c r="BN38" s="8" t="s">
        <v>174</v>
      </c>
      <c r="BO38" s="7">
        <v>67.599999999999994</v>
      </c>
      <c r="BP38" s="7" t="s">
        <v>36</v>
      </c>
      <c r="BQ38" s="7" t="s">
        <v>33</v>
      </c>
      <c r="BR38" s="7" t="s">
        <v>49</v>
      </c>
      <c r="BS38" s="8" t="s">
        <v>174</v>
      </c>
      <c r="BT38" s="7">
        <v>68.3</v>
      </c>
      <c r="BU38" s="7" t="s">
        <v>36</v>
      </c>
      <c r="BV38" s="7" t="s">
        <v>33</v>
      </c>
      <c r="BW38" s="7" t="s">
        <v>34</v>
      </c>
      <c r="BX38" s="8" t="s">
        <v>174</v>
      </c>
      <c r="BY38" s="7">
        <v>68.2</v>
      </c>
      <c r="BZ38" s="7" t="s">
        <v>36</v>
      </c>
      <c r="CA38" s="7" t="s">
        <v>33</v>
      </c>
      <c r="CB38" s="7" t="s">
        <v>34</v>
      </c>
      <c r="CC38" s="8" t="s">
        <v>35</v>
      </c>
      <c r="CD38" s="7">
        <v>68.599999999999994</v>
      </c>
      <c r="CE38" s="7" t="s">
        <v>36</v>
      </c>
      <c r="CF38" s="7" t="s">
        <v>33</v>
      </c>
      <c r="CG38" s="7" t="s">
        <v>34</v>
      </c>
      <c r="CH38" s="8" t="s">
        <v>35</v>
      </c>
      <c r="CI38" s="7">
        <v>64.5</v>
      </c>
      <c r="CJ38" s="7" t="s">
        <v>36</v>
      </c>
      <c r="CK38" s="7" t="s">
        <v>33</v>
      </c>
      <c r="CL38" s="7" t="s">
        <v>34</v>
      </c>
      <c r="CM38" s="8" t="s">
        <v>35</v>
      </c>
      <c r="CN38" s="7">
        <v>70.3</v>
      </c>
      <c r="CO38" s="7" t="s">
        <v>36</v>
      </c>
      <c r="CP38" s="7" t="s">
        <v>33</v>
      </c>
      <c r="CQ38" s="7" t="s">
        <v>34</v>
      </c>
      <c r="CR38" s="8" t="s">
        <v>35</v>
      </c>
      <c r="CS38" s="7">
        <v>69.599999999999994</v>
      </c>
      <c r="CT38" s="7" t="s">
        <v>36</v>
      </c>
      <c r="CU38" s="7" t="s">
        <v>33</v>
      </c>
      <c r="CV38" s="7" t="s">
        <v>34</v>
      </c>
      <c r="CW38" s="8" t="s">
        <v>35</v>
      </c>
      <c r="CX38" s="21">
        <v>84.4</v>
      </c>
      <c r="CY38" s="20" t="s">
        <v>36</v>
      </c>
      <c r="CZ38" s="20" t="s">
        <v>37</v>
      </c>
      <c r="DA38" s="20" t="s">
        <v>34</v>
      </c>
      <c r="DB38" s="22" t="s">
        <v>59</v>
      </c>
      <c r="DC38" s="7">
        <v>94.6</v>
      </c>
      <c r="DD38" s="7" t="s">
        <v>36</v>
      </c>
      <c r="DE38" s="7" t="s">
        <v>37</v>
      </c>
      <c r="DF38" s="7" t="s">
        <v>34</v>
      </c>
      <c r="DG38" s="8" t="s">
        <v>38</v>
      </c>
      <c r="DH38" s="7">
        <v>85.9</v>
      </c>
      <c r="DI38" s="7" t="s">
        <v>36</v>
      </c>
      <c r="DJ38" s="7" t="s">
        <v>37</v>
      </c>
      <c r="DK38" s="7" t="s">
        <v>34</v>
      </c>
      <c r="DL38" s="8" t="s">
        <v>38</v>
      </c>
      <c r="DM38" s="7">
        <v>102.9</v>
      </c>
      <c r="DN38" s="7" t="s">
        <v>36</v>
      </c>
      <c r="DO38" s="7" t="s">
        <v>37</v>
      </c>
      <c r="DP38" s="7" t="s">
        <v>34</v>
      </c>
      <c r="DQ38" s="8" t="s">
        <v>35</v>
      </c>
      <c r="DR38" s="7">
        <v>105.4</v>
      </c>
      <c r="DS38" s="7" t="s">
        <v>36</v>
      </c>
      <c r="DT38" s="7" t="s">
        <v>37</v>
      </c>
      <c r="DU38" s="7" t="s">
        <v>34</v>
      </c>
      <c r="DV38" s="8" t="s">
        <v>35</v>
      </c>
      <c r="DW38" s="7">
        <v>107.3</v>
      </c>
      <c r="DX38" s="7" t="s">
        <v>36</v>
      </c>
      <c r="DY38" s="7" t="s">
        <v>33</v>
      </c>
      <c r="DZ38" s="7" t="s">
        <v>34</v>
      </c>
      <c r="EA38" s="8" t="s">
        <v>35</v>
      </c>
      <c r="EB38" s="7">
        <v>75.400000000000006</v>
      </c>
      <c r="EC38" s="7" t="s">
        <v>36</v>
      </c>
      <c r="ED38" s="7" t="s">
        <v>33</v>
      </c>
      <c r="EE38" s="7" t="s">
        <v>34</v>
      </c>
      <c r="EF38" s="8" t="s">
        <v>35</v>
      </c>
      <c r="EK38" s="8"/>
      <c r="EP38" s="8"/>
    </row>
    <row r="39" spans="1:146" ht="13" x14ac:dyDescent="0.3">
      <c r="A39" s="68" t="s">
        <v>68</v>
      </c>
      <c r="B39" s="32">
        <v>49.1</v>
      </c>
      <c r="C39" s="33" t="s">
        <v>36</v>
      </c>
      <c r="D39" s="33" t="s">
        <v>33</v>
      </c>
      <c r="E39" s="33" t="s">
        <v>49</v>
      </c>
      <c r="F39" s="17" t="s">
        <v>35</v>
      </c>
      <c r="G39" s="33">
        <v>48.9</v>
      </c>
      <c r="H39" s="33" t="s">
        <v>36</v>
      </c>
      <c r="I39" s="33" t="s">
        <v>33</v>
      </c>
      <c r="J39" s="33" t="s">
        <v>49</v>
      </c>
      <c r="K39" s="17" t="s">
        <v>35</v>
      </c>
      <c r="L39" s="33">
        <v>34.200000000000003</v>
      </c>
      <c r="M39" s="33" t="s">
        <v>36</v>
      </c>
      <c r="N39" s="33" t="s">
        <v>33</v>
      </c>
      <c r="O39" s="33" t="s">
        <v>53</v>
      </c>
      <c r="P39" s="17" t="s">
        <v>35</v>
      </c>
      <c r="Q39" s="33">
        <v>51.8</v>
      </c>
      <c r="R39" s="34" t="s">
        <v>32</v>
      </c>
      <c r="S39" s="33" t="s">
        <v>33</v>
      </c>
      <c r="T39" s="33" t="s">
        <v>49</v>
      </c>
      <c r="U39" s="17" t="s">
        <v>35</v>
      </c>
      <c r="V39" s="33">
        <v>60.4</v>
      </c>
      <c r="W39" s="33" t="s">
        <v>32</v>
      </c>
      <c r="X39" s="33" t="s">
        <v>37</v>
      </c>
      <c r="Y39" s="33" t="s">
        <v>34</v>
      </c>
      <c r="Z39" s="17" t="s">
        <v>175</v>
      </c>
      <c r="AA39" s="33">
        <v>47.9</v>
      </c>
      <c r="AB39" s="33" t="s">
        <v>36</v>
      </c>
      <c r="AC39" s="33" t="s">
        <v>33</v>
      </c>
      <c r="AD39" s="33" t="s">
        <v>49</v>
      </c>
      <c r="AE39" s="17" t="s">
        <v>175</v>
      </c>
      <c r="AF39" s="33">
        <v>51.1</v>
      </c>
      <c r="AG39" s="33" t="s">
        <v>36</v>
      </c>
      <c r="AH39" s="33" t="s">
        <v>33</v>
      </c>
      <c r="AI39" s="33" t="s">
        <v>49</v>
      </c>
      <c r="AJ39" s="17" t="s">
        <v>35</v>
      </c>
      <c r="AK39" s="33">
        <v>55.8</v>
      </c>
      <c r="AL39" s="33" t="s">
        <v>36</v>
      </c>
      <c r="AM39" s="33" t="s">
        <v>33</v>
      </c>
      <c r="AN39" s="33" t="s">
        <v>49</v>
      </c>
      <c r="AO39" s="17" t="s">
        <v>35</v>
      </c>
      <c r="AP39" s="33">
        <v>52</v>
      </c>
      <c r="AQ39" s="33" t="s">
        <v>32</v>
      </c>
      <c r="AR39" s="33" t="s">
        <v>37</v>
      </c>
      <c r="AS39" s="33" t="s">
        <v>49</v>
      </c>
      <c r="AT39" s="17" t="s">
        <v>38</v>
      </c>
      <c r="AU39" s="135" t="s">
        <v>47</v>
      </c>
      <c r="AV39" s="132"/>
      <c r="AW39" s="132"/>
      <c r="AX39" s="132"/>
      <c r="AY39" s="133"/>
      <c r="AZ39" s="135" t="s">
        <v>47</v>
      </c>
      <c r="BA39" s="132"/>
      <c r="BB39" s="132"/>
      <c r="BC39" s="132"/>
      <c r="BD39" s="133"/>
      <c r="BE39" s="135" t="s">
        <v>47</v>
      </c>
      <c r="BF39" s="132"/>
      <c r="BG39" s="132"/>
      <c r="BH39" s="132"/>
      <c r="BI39" s="133"/>
      <c r="BJ39" s="135" t="s">
        <v>47</v>
      </c>
      <c r="BK39" s="132"/>
      <c r="BL39" s="132"/>
      <c r="BM39" s="132"/>
      <c r="BN39" s="133"/>
      <c r="BO39" s="135" t="s">
        <v>47</v>
      </c>
      <c r="BP39" s="132"/>
      <c r="BQ39" s="132"/>
      <c r="BR39" s="132"/>
      <c r="BS39" s="133"/>
      <c r="BT39" s="135" t="s">
        <v>47</v>
      </c>
      <c r="BU39" s="132"/>
      <c r="BV39" s="132"/>
      <c r="BW39" s="132"/>
      <c r="BX39" s="133"/>
      <c r="BY39" s="135" t="s">
        <v>47</v>
      </c>
      <c r="BZ39" s="132"/>
      <c r="CA39" s="132"/>
      <c r="CB39" s="132"/>
      <c r="CC39" s="133"/>
      <c r="CD39" s="135" t="s">
        <v>47</v>
      </c>
      <c r="CE39" s="132"/>
      <c r="CF39" s="132"/>
      <c r="CG39" s="132"/>
      <c r="CH39" s="133"/>
      <c r="CI39" s="135" t="s">
        <v>47</v>
      </c>
      <c r="CJ39" s="132"/>
      <c r="CK39" s="132"/>
      <c r="CL39" s="132"/>
      <c r="CM39" s="133"/>
      <c r="CN39" s="135" t="s">
        <v>47</v>
      </c>
      <c r="CO39" s="132"/>
      <c r="CP39" s="132"/>
      <c r="CQ39" s="132"/>
      <c r="CR39" s="133"/>
      <c r="CS39" s="135" t="s">
        <v>47</v>
      </c>
      <c r="CT39" s="132"/>
      <c r="CU39" s="132"/>
      <c r="CV39" s="132"/>
      <c r="CW39" s="133"/>
      <c r="CX39" s="136" t="s">
        <v>47</v>
      </c>
      <c r="CY39" s="132"/>
      <c r="CZ39" s="132"/>
      <c r="DA39" s="132"/>
      <c r="DB39" s="133"/>
      <c r="DC39" s="135" t="s">
        <v>47</v>
      </c>
      <c r="DD39" s="132"/>
      <c r="DE39" s="132"/>
      <c r="DF39" s="132"/>
      <c r="DG39" s="133"/>
      <c r="DH39" s="135" t="s">
        <v>47</v>
      </c>
      <c r="DI39" s="132"/>
      <c r="DJ39" s="132"/>
      <c r="DK39" s="132"/>
      <c r="DL39" s="133"/>
      <c r="DM39" s="135" t="s">
        <v>47</v>
      </c>
      <c r="DN39" s="132"/>
      <c r="DO39" s="132"/>
      <c r="DP39" s="132"/>
      <c r="DQ39" s="133"/>
      <c r="DR39" s="135" t="s">
        <v>47</v>
      </c>
      <c r="DS39" s="132"/>
      <c r="DT39" s="132"/>
      <c r="DU39" s="132"/>
      <c r="DV39" s="133"/>
      <c r="DW39" s="135" t="s">
        <v>47</v>
      </c>
      <c r="DX39" s="132"/>
      <c r="DY39" s="132"/>
      <c r="DZ39" s="132"/>
      <c r="EA39" s="133"/>
      <c r="EB39" s="135" t="s">
        <v>47</v>
      </c>
      <c r="EC39" s="132"/>
      <c r="ED39" s="132"/>
      <c r="EE39" s="132"/>
      <c r="EF39" s="133"/>
      <c r="EG39" s="135" t="s">
        <v>47</v>
      </c>
      <c r="EH39" s="132"/>
      <c r="EI39" s="132"/>
      <c r="EJ39" s="132"/>
      <c r="EK39" s="133"/>
      <c r="EL39" s="135" t="s">
        <v>47</v>
      </c>
      <c r="EM39" s="132"/>
      <c r="EN39" s="132"/>
      <c r="EO39" s="132"/>
      <c r="EP39" s="133"/>
    </row>
    <row r="40" spans="1:146" ht="13" x14ac:dyDescent="0.3">
      <c r="A40" s="69" t="s">
        <v>103</v>
      </c>
      <c r="B40" s="19">
        <v>52.5</v>
      </c>
      <c r="C40" s="7" t="s">
        <v>36</v>
      </c>
      <c r="D40" s="7" t="s">
        <v>33</v>
      </c>
      <c r="E40" s="7" t="s">
        <v>49</v>
      </c>
      <c r="F40" s="8" t="s">
        <v>35</v>
      </c>
      <c r="G40" s="7">
        <v>48.6</v>
      </c>
      <c r="H40" s="7" t="s">
        <v>36</v>
      </c>
      <c r="I40" s="7" t="s">
        <v>33</v>
      </c>
      <c r="J40" s="7" t="s">
        <v>49</v>
      </c>
      <c r="K40" s="8" t="s">
        <v>35</v>
      </c>
      <c r="L40" s="7">
        <v>44.4</v>
      </c>
      <c r="M40" s="7" t="s">
        <v>36</v>
      </c>
      <c r="N40" s="7" t="s">
        <v>33</v>
      </c>
      <c r="O40" s="7" t="s">
        <v>49</v>
      </c>
      <c r="P40" s="8" t="s">
        <v>35</v>
      </c>
      <c r="Q40" s="7">
        <v>60.2</v>
      </c>
      <c r="R40" s="20" t="s">
        <v>32</v>
      </c>
      <c r="S40" s="7" t="s">
        <v>37</v>
      </c>
      <c r="T40" s="7" t="s">
        <v>49</v>
      </c>
      <c r="U40" s="8" t="s">
        <v>59</v>
      </c>
      <c r="V40" s="7">
        <v>50.2</v>
      </c>
      <c r="W40" s="7" t="s">
        <v>32</v>
      </c>
      <c r="X40" s="7" t="s">
        <v>37</v>
      </c>
      <c r="Y40" s="7" t="s">
        <v>49</v>
      </c>
      <c r="Z40" s="8" t="s">
        <v>175</v>
      </c>
      <c r="AA40" s="7">
        <v>47.2</v>
      </c>
      <c r="AB40" s="7" t="s">
        <v>36</v>
      </c>
      <c r="AC40" s="7" t="s">
        <v>33</v>
      </c>
      <c r="AD40" s="7" t="s">
        <v>49</v>
      </c>
      <c r="AE40" s="8" t="s">
        <v>175</v>
      </c>
      <c r="AF40" s="7">
        <v>42.1</v>
      </c>
      <c r="AG40" s="7" t="s">
        <v>36</v>
      </c>
      <c r="AH40" s="7" t="s">
        <v>33</v>
      </c>
      <c r="AI40" s="7" t="s">
        <v>49</v>
      </c>
      <c r="AJ40" s="8" t="s">
        <v>35</v>
      </c>
      <c r="AK40" s="7">
        <v>44.2</v>
      </c>
      <c r="AL40" s="7" t="s">
        <v>36</v>
      </c>
      <c r="AM40" s="7" t="s">
        <v>33</v>
      </c>
      <c r="AN40" s="7" t="s">
        <v>49</v>
      </c>
      <c r="AO40" s="8" t="s">
        <v>35</v>
      </c>
      <c r="AP40" s="7">
        <v>42</v>
      </c>
      <c r="AQ40" s="7" t="s">
        <v>36</v>
      </c>
      <c r="AR40" s="7" t="s">
        <v>33</v>
      </c>
      <c r="AS40" s="7" t="s">
        <v>49</v>
      </c>
      <c r="AT40" s="8" t="s">
        <v>35</v>
      </c>
      <c r="AU40" s="131" t="s">
        <v>47</v>
      </c>
      <c r="AV40" s="132"/>
      <c r="AW40" s="132"/>
      <c r="AX40" s="132"/>
      <c r="AY40" s="133"/>
      <c r="AZ40" s="131" t="s">
        <v>47</v>
      </c>
      <c r="BA40" s="132"/>
      <c r="BB40" s="132"/>
      <c r="BC40" s="132"/>
      <c r="BD40" s="133"/>
      <c r="BE40" s="131" t="s">
        <v>47</v>
      </c>
      <c r="BF40" s="132"/>
      <c r="BG40" s="132"/>
      <c r="BH40" s="132"/>
      <c r="BI40" s="133"/>
      <c r="BJ40" s="131" t="s">
        <v>47</v>
      </c>
      <c r="BK40" s="132"/>
      <c r="BL40" s="132"/>
      <c r="BM40" s="132"/>
      <c r="BN40" s="133"/>
      <c r="BO40" s="131" t="s">
        <v>47</v>
      </c>
      <c r="BP40" s="132"/>
      <c r="BQ40" s="132"/>
      <c r="BR40" s="132"/>
      <c r="BS40" s="133"/>
      <c r="BT40" s="131" t="s">
        <v>47</v>
      </c>
      <c r="BU40" s="132"/>
      <c r="BV40" s="132"/>
      <c r="BW40" s="132"/>
      <c r="BX40" s="133"/>
      <c r="BY40" s="131" t="s">
        <v>47</v>
      </c>
      <c r="BZ40" s="132"/>
      <c r="CA40" s="132"/>
      <c r="CB40" s="132"/>
      <c r="CC40" s="133"/>
      <c r="CD40" s="131" t="s">
        <v>47</v>
      </c>
      <c r="CE40" s="132"/>
      <c r="CF40" s="132"/>
      <c r="CG40" s="132"/>
      <c r="CH40" s="133"/>
      <c r="CI40" s="131" t="s">
        <v>47</v>
      </c>
      <c r="CJ40" s="132"/>
      <c r="CK40" s="132"/>
      <c r="CL40" s="132"/>
      <c r="CM40" s="133"/>
      <c r="CN40" s="131" t="s">
        <v>47</v>
      </c>
      <c r="CO40" s="132"/>
      <c r="CP40" s="132"/>
      <c r="CQ40" s="132"/>
      <c r="CR40" s="133"/>
      <c r="CS40" s="131" t="s">
        <v>47</v>
      </c>
      <c r="CT40" s="132"/>
      <c r="CU40" s="132"/>
      <c r="CV40" s="132"/>
      <c r="CW40" s="133"/>
      <c r="CX40" s="134" t="s">
        <v>47</v>
      </c>
      <c r="CY40" s="132"/>
      <c r="CZ40" s="132"/>
      <c r="DA40" s="132"/>
      <c r="DB40" s="133"/>
      <c r="DC40" s="131" t="s">
        <v>47</v>
      </c>
      <c r="DD40" s="132"/>
      <c r="DE40" s="132"/>
      <c r="DF40" s="132"/>
      <c r="DG40" s="133"/>
      <c r="DH40" s="131" t="s">
        <v>47</v>
      </c>
      <c r="DI40" s="132"/>
      <c r="DJ40" s="132"/>
      <c r="DK40" s="132"/>
      <c r="DL40" s="133"/>
      <c r="DM40" s="131" t="s">
        <v>47</v>
      </c>
      <c r="DN40" s="132"/>
      <c r="DO40" s="132"/>
      <c r="DP40" s="132"/>
      <c r="DQ40" s="133"/>
      <c r="DR40" s="131" t="s">
        <v>47</v>
      </c>
      <c r="DS40" s="132"/>
      <c r="DT40" s="132"/>
      <c r="DU40" s="132"/>
      <c r="DV40" s="133"/>
      <c r="DW40" s="131" t="s">
        <v>47</v>
      </c>
      <c r="DX40" s="132"/>
      <c r="DY40" s="132"/>
      <c r="DZ40" s="132"/>
      <c r="EA40" s="133"/>
      <c r="EB40" s="131" t="s">
        <v>47</v>
      </c>
      <c r="EC40" s="132"/>
      <c r="ED40" s="132"/>
      <c r="EE40" s="132"/>
      <c r="EF40" s="133"/>
      <c r="EG40" s="131" t="s">
        <v>47</v>
      </c>
      <c r="EH40" s="132"/>
      <c r="EI40" s="132"/>
      <c r="EJ40" s="132"/>
      <c r="EK40" s="133"/>
      <c r="EL40" s="131" t="s">
        <v>47</v>
      </c>
      <c r="EM40" s="132"/>
      <c r="EN40" s="132"/>
      <c r="EO40" s="132"/>
      <c r="EP40" s="133"/>
    </row>
    <row r="41" spans="1:146" ht="13" x14ac:dyDescent="0.3">
      <c r="A41" s="63" t="s">
        <v>31</v>
      </c>
      <c r="B41" s="127" t="s">
        <v>69</v>
      </c>
      <c r="C41" s="128"/>
      <c r="D41" s="128"/>
      <c r="E41" s="128"/>
      <c r="F41" s="129"/>
      <c r="G41" s="127" t="s">
        <v>69</v>
      </c>
      <c r="H41" s="128"/>
      <c r="I41" s="128"/>
      <c r="J41" s="128"/>
      <c r="K41" s="129"/>
      <c r="L41" s="127" t="s">
        <v>69</v>
      </c>
      <c r="M41" s="128"/>
      <c r="N41" s="128"/>
      <c r="O41" s="128"/>
      <c r="P41" s="129"/>
      <c r="Q41" s="127" t="s">
        <v>69</v>
      </c>
      <c r="R41" s="128"/>
      <c r="S41" s="128"/>
      <c r="T41" s="128"/>
      <c r="U41" s="129"/>
      <c r="V41" s="127" t="s">
        <v>69</v>
      </c>
      <c r="W41" s="128"/>
      <c r="X41" s="128"/>
      <c r="Y41" s="128"/>
      <c r="Z41" s="129"/>
      <c r="AA41" s="127" t="s">
        <v>69</v>
      </c>
      <c r="AB41" s="128"/>
      <c r="AC41" s="128"/>
      <c r="AD41" s="128"/>
      <c r="AE41" s="129"/>
      <c r="AF41" s="127" t="s">
        <v>69</v>
      </c>
      <c r="AG41" s="128"/>
      <c r="AH41" s="128"/>
      <c r="AI41" s="128"/>
      <c r="AJ41" s="129"/>
      <c r="AK41" s="127" t="s">
        <v>69</v>
      </c>
      <c r="AL41" s="128"/>
      <c r="AM41" s="128"/>
      <c r="AN41" s="128"/>
      <c r="AO41" s="129"/>
      <c r="AP41" s="127" t="s">
        <v>69</v>
      </c>
      <c r="AQ41" s="128"/>
      <c r="AR41" s="128"/>
      <c r="AS41" s="128"/>
      <c r="AT41" s="129"/>
      <c r="AU41" s="127" t="s">
        <v>69</v>
      </c>
      <c r="AV41" s="128"/>
      <c r="AW41" s="128"/>
      <c r="AX41" s="128"/>
      <c r="AY41" s="129"/>
      <c r="AZ41" s="127" t="s">
        <v>69</v>
      </c>
      <c r="BA41" s="128"/>
      <c r="BB41" s="128"/>
      <c r="BC41" s="128"/>
      <c r="BD41" s="129"/>
      <c r="BE41" s="127" t="s">
        <v>69</v>
      </c>
      <c r="BF41" s="128"/>
      <c r="BG41" s="128"/>
      <c r="BH41" s="128"/>
      <c r="BI41" s="129"/>
      <c r="BJ41" s="127" t="s">
        <v>69</v>
      </c>
      <c r="BK41" s="128"/>
      <c r="BL41" s="128"/>
      <c r="BM41" s="128"/>
      <c r="BN41" s="129"/>
      <c r="BO41" s="127" t="s">
        <v>69</v>
      </c>
      <c r="BP41" s="128"/>
      <c r="BQ41" s="128"/>
      <c r="BR41" s="128"/>
      <c r="BS41" s="129"/>
      <c r="BT41" s="127" t="s">
        <v>69</v>
      </c>
      <c r="BU41" s="128"/>
      <c r="BV41" s="128"/>
      <c r="BW41" s="128"/>
      <c r="BX41" s="129"/>
      <c r="BY41" s="127" t="s">
        <v>69</v>
      </c>
      <c r="BZ41" s="128"/>
      <c r="CA41" s="128"/>
      <c r="CB41" s="128"/>
      <c r="CC41" s="129"/>
      <c r="CD41" s="127" t="s">
        <v>69</v>
      </c>
      <c r="CE41" s="128"/>
      <c r="CF41" s="128"/>
      <c r="CG41" s="128"/>
      <c r="CH41" s="129"/>
      <c r="CI41" s="127" t="s">
        <v>69</v>
      </c>
      <c r="CJ41" s="128"/>
      <c r="CK41" s="128"/>
      <c r="CL41" s="128"/>
      <c r="CM41" s="129"/>
      <c r="CN41" s="127" t="s">
        <v>69</v>
      </c>
      <c r="CO41" s="128"/>
      <c r="CP41" s="128"/>
      <c r="CQ41" s="128"/>
      <c r="CR41" s="129"/>
      <c r="CS41" s="127" t="s">
        <v>69</v>
      </c>
      <c r="CT41" s="128"/>
      <c r="CU41" s="128"/>
      <c r="CV41" s="128"/>
      <c r="CW41" s="129"/>
      <c r="CX41" s="130" t="s">
        <v>69</v>
      </c>
      <c r="CY41" s="128"/>
      <c r="CZ41" s="128"/>
      <c r="DA41" s="128"/>
      <c r="DB41" s="129"/>
      <c r="DC41" s="127" t="s">
        <v>69</v>
      </c>
      <c r="DD41" s="128"/>
      <c r="DE41" s="128"/>
      <c r="DF41" s="128"/>
      <c r="DG41" s="129"/>
      <c r="DH41" s="127" t="s">
        <v>69</v>
      </c>
      <c r="DI41" s="128"/>
      <c r="DJ41" s="128"/>
      <c r="DK41" s="128"/>
      <c r="DL41" s="129"/>
      <c r="DM41" s="127" t="s">
        <v>69</v>
      </c>
      <c r="DN41" s="128"/>
      <c r="DO41" s="128"/>
      <c r="DP41" s="128"/>
      <c r="DQ41" s="129"/>
      <c r="DR41" s="127" t="s">
        <v>69</v>
      </c>
      <c r="DS41" s="128"/>
      <c r="DT41" s="128"/>
      <c r="DU41" s="128"/>
      <c r="DV41" s="129"/>
      <c r="DW41" s="127" t="s">
        <v>69</v>
      </c>
      <c r="DX41" s="128"/>
      <c r="DY41" s="128"/>
      <c r="DZ41" s="128"/>
      <c r="EA41" s="129"/>
      <c r="EB41" s="127" t="s">
        <v>69</v>
      </c>
      <c r="EC41" s="128"/>
      <c r="ED41" s="128"/>
      <c r="EE41" s="128"/>
      <c r="EF41" s="129"/>
      <c r="EG41" s="127" t="s">
        <v>69</v>
      </c>
      <c r="EH41" s="128"/>
      <c r="EI41" s="128"/>
      <c r="EJ41" s="128"/>
      <c r="EK41" s="129"/>
      <c r="EL41" s="127" t="s">
        <v>69</v>
      </c>
      <c r="EM41" s="128"/>
      <c r="EN41" s="128"/>
      <c r="EO41" s="128"/>
      <c r="EP41" s="129"/>
    </row>
    <row r="42" spans="1:146" ht="15.75" customHeight="1" x14ac:dyDescent="0.25">
      <c r="A42" s="70"/>
      <c r="B42" s="19"/>
      <c r="F42" s="8"/>
      <c r="K42" s="8"/>
      <c r="P42" s="8"/>
      <c r="U42" s="8"/>
      <c r="Z42" s="8"/>
      <c r="AE42" s="8"/>
      <c r="AJ42" s="8"/>
      <c r="AO42" s="8"/>
      <c r="AT42" s="8"/>
      <c r="AY42" s="8"/>
      <c r="BD42" s="8"/>
      <c r="BI42" s="8"/>
      <c r="BN42" s="8"/>
      <c r="BS42" s="8"/>
      <c r="BX42" s="8"/>
      <c r="CC42" s="8"/>
      <c r="CH42" s="8"/>
      <c r="CM42" s="8"/>
      <c r="CR42" s="8"/>
      <c r="CW42" s="8"/>
      <c r="DB42" s="8"/>
      <c r="DG42" s="8"/>
      <c r="DL42" s="8"/>
    </row>
    <row r="43" spans="1:146" ht="15.75" customHeight="1" x14ac:dyDescent="0.25">
      <c r="A43" s="70"/>
      <c r="B43" s="19"/>
      <c r="F43" s="8"/>
      <c r="K43" s="8"/>
      <c r="P43" s="8"/>
      <c r="U43" s="8"/>
      <c r="Z43" s="8"/>
      <c r="AE43" s="8"/>
      <c r="AJ43" s="8"/>
      <c r="AO43" s="8"/>
      <c r="AT43" s="8"/>
      <c r="AY43" s="8"/>
      <c r="BD43" s="8"/>
      <c r="BI43" s="8"/>
      <c r="BN43" s="8"/>
      <c r="BS43" s="8"/>
      <c r="BX43" s="8"/>
      <c r="CC43" s="8"/>
      <c r="CH43" s="8"/>
      <c r="CM43" s="8"/>
      <c r="CR43" s="8"/>
      <c r="CW43" s="8"/>
      <c r="DB43" s="8"/>
      <c r="DG43" s="8"/>
      <c r="DL43" s="8"/>
    </row>
    <row r="44" spans="1:146" ht="15.75" customHeight="1" x14ac:dyDescent="0.25">
      <c r="A44" s="70"/>
      <c r="B44" s="19"/>
      <c r="F44" s="8"/>
      <c r="K44" s="8"/>
      <c r="P44" s="8"/>
      <c r="U44" s="8"/>
      <c r="Z44" s="8"/>
      <c r="AE44" s="8"/>
      <c r="AJ44" s="8"/>
      <c r="AO44" s="8"/>
      <c r="AT44" s="8"/>
      <c r="AY44" s="8"/>
      <c r="BD44" s="8"/>
      <c r="BI44" s="8"/>
      <c r="BN44" s="8"/>
      <c r="BS44" s="8"/>
      <c r="BX44" s="8"/>
      <c r="CC44" s="8"/>
      <c r="CH44" s="8"/>
      <c r="CM44" s="8"/>
      <c r="CR44" s="8"/>
      <c r="CW44" s="8"/>
      <c r="DB44" s="8"/>
      <c r="DG44" s="8"/>
      <c r="DL44" s="8"/>
    </row>
    <row r="45" spans="1:146" ht="15.75" customHeight="1" x14ac:dyDescent="0.25">
      <c r="A45" s="70"/>
      <c r="B45" s="19"/>
      <c r="F45" s="8"/>
      <c r="K45" s="8"/>
      <c r="P45" s="8"/>
      <c r="U45" s="8"/>
      <c r="Z45" s="8"/>
      <c r="AE45" s="8"/>
      <c r="AJ45" s="8"/>
      <c r="AO45" s="8"/>
      <c r="AT45" s="8"/>
      <c r="AY45" s="8"/>
      <c r="BD45" s="8"/>
      <c r="BI45" s="8"/>
      <c r="BN45" s="8"/>
      <c r="BS45" s="8"/>
      <c r="BX45" s="8"/>
      <c r="CC45" s="8"/>
      <c r="CH45" s="8"/>
      <c r="CM45" s="8"/>
      <c r="CR45" s="8"/>
      <c r="CW45" s="8"/>
      <c r="DB45" s="8"/>
      <c r="DG45" s="8"/>
      <c r="DL45" s="8"/>
    </row>
    <row r="46" spans="1:146" ht="15.75" customHeight="1" x14ac:dyDescent="0.25">
      <c r="A46" s="70"/>
      <c r="B46" s="19"/>
      <c r="F46" s="8"/>
      <c r="K46" s="8"/>
      <c r="P46" s="8"/>
      <c r="U46" s="8"/>
      <c r="Z46" s="8"/>
      <c r="AE46" s="8"/>
      <c r="AJ46" s="8"/>
      <c r="AO46" s="8"/>
      <c r="AT46" s="8"/>
      <c r="AY46" s="8"/>
      <c r="BD46" s="8"/>
      <c r="BI46" s="8"/>
      <c r="BN46" s="8"/>
      <c r="BS46" s="8"/>
      <c r="BX46" s="8"/>
      <c r="CC46" s="8"/>
      <c r="CH46" s="8"/>
      <c r="CM46" s="8"/>
      <c r="CR46" s="8"/>
      <c r="CW46" s="8"/>
      <c r="DB46" s="8"/>
      <c r="DG46" s="8"/>
      <c r="DL46" s="8"/>
    </row>
    <row r="47" spans="1:146" ht="15.75" customHeight="1" x14ac:dyDescent="0.25">
      <c r="A47" s="70"/>
      <c r="B47" s="19"/>
      <c r="F47" s="8"/>
      <c r="K47" s="8"/>
      <c r="P47" s="8"/>
      <c r="U47" s="8"/>
      <c r="Z47" s="8"/>
      <c r="AE47" s="8"/>
      <c r="AJ47" s="8"/>
      <c r="AO47" s="8"/>
      <c r="AT47" s="8"/>
      <c r="AY47" s="8"/>
      <c r="BD47" s="8"/>
      <c r="BI47" s="8"/>
      <c r="BN47" s="8"/>
      <c r="BS47" s="8"/>
      <c r="BX47" s="8"/>
      <c r="CC47" s="8"/>
      <c r="CH47" s="8"/>
      <c r="CM47" s="8"/>
      <c r="CR47" s="8"/>
      <c r="CW47" s="8"/>
      <c r="DB47" s="8"/>
      <c r="DG47" s="8"/>
      <c r="DL47" s="8"/>
    </row>
    <row r="48" spans="1:146" ht="15.75" customHeight="1" x14ac:dyDescent="0.25">
      <c r="A48" s="70"/>
      <c r="B48" s="19"/>
      <c r="F48" s="8"/>
      <c r="K48" s="8"/>
      <c r="P48" s="8"/>
      <c r="U48" s="8"/>
      <c r="Z48" s="8"/>
      <c r="AE48" s="8"/>
      <c r="AJ48" s="8"/>
      <c r="AO48" s="8"/>
      <c r="AT48" s="8"/>
      <c r="AY48" s="8"/>
      <c r="BD48" s="8"/>
      <c r="BI48" s="8"/>
      <c r="BN48" s="8"/>
      <c r="BS48" s="8"/>
      <c r="BX48" s="8"/>
      <c r="CC48" s="8"/>
      <c r="CH48" s="8"/>
      <c r="CM48" s="8"/>
      <c r="CR48" s="8"/>
      <c r="CW48" s="8"/>
      <c r="DB48" s="8"/>
      <c r="DG48" s="8"/>
      <c r="DL48" s="8"/>
    </row>
    <row r="49" spans="1:116" ht="15.75" customHeight="1" x14ac:dyDescent="0.25">
      <c r="A49" s="70"/>
      <c r="B49" s="19"/>
      <c r="F49" s="8"/>
      <c r="K49" s="8"/>
      <c r="P49" s="8"/>
      <c r="U49" s="8"/>
      <c r="Z49" s="8"/>
      <c r="AE49" s="8"/>
      <c r="AJ49" s="8"/>
      <c r="AO49" s="8"/>
      <c r="AT49" s="8"/>
      <c r="AY49" s="8"/>
      <c r="BD49" s="8"/>
      <c r="BI49" s="8"/>
      <c r="BN49" s="8"/>
      <c r="BS49" s="8"/>
      <c r="BX49" s="8"/>
      <c r="CC49" s="8"/>
      <c r="CH49" s="8"/>
      <c r="CM49" s="8"/>
      <c r="CR49" s="8"/>
      <c r="CW49" s="8"/>
      <c r="DB49" s="8"/>
      <c r="DG49" s="8"/>
      <c r="DL49" s="8"/>
    </row>
    <row r="50" spans="1:116" ht="15.75" customHeight="1" x14ac:dyDescent="0.25">
      <c r="A50" s="70"/>
      <c r="B50" s="19"/>
      <c r="F50" s="8"/>
      <c r="K50" s="8"/>
      <c r="P50" s="8"/>
      <c r="U50" s="8"/>
      <c r="Z50" s="8"/>
      <c r="AE50" s="8"/>
      <c r="AJ50" s="8"/>
      <c r="AO50" s="8"/>
      <c r="AT50" s="8"/>
      <c r="AY50" s="8"/>
      <c r="BD50" s="8"/>
      <c r="BI50" s="8"/>
      <c r="BN50" s="8"/>
      <c r="BS50" s="8"/>
      <c r="BX50" s="8"/>
      <c r="CC50" s="8"/>
      <c r="CH50" s="8"/>
      <c r="CM50" s="8"/>
      <c r="CR50" s="8"/>
      <c r="CW50" s="8"/>
      <c r="DB50" s="8"/>
      <c r="DG50" s="8"/>
      <c r="DL50" s="8"/>
    </row>
    <row r="51" spans="1:116" ht="15.75" customHeight="1" x14ac:dyDescent="0.25">
      <c r="A51" s="70"/>
      <c r="B51" s="19"/>
      <c r="F51" s="8"/>
      <c r="K51" s="8"/>
      <c r="P51" s="8"/>
      <c r="U51" s="8"/>
      <c r="Z51" s="8"/>
      <c r="AE51" s="8"/>
      <c r="AJ51" s="8"/>
      <c r="AO51" s="8"/>
      <c r="AT51" s="8"/>
      <c r="AY51" s="8"/>
      <c r="BD51" s="8"/>
      <c r="BI51" s="8"/>
      <c r="BN51" s="8"/>
      <c r="BS51" s="8"/>
      <c r="BX51" s="8"/>
      <c r="CC51" s="8"/>
      <c r="CH51" s="8"/>
      <c r="CM51" s="8"/>
      <c r="CR51" s="8"/>
      <c r="CW51" s="8"/>
      <c r="DB51" s="8"/>
      <c r="DG51" s="8"/>
      <c r="DL51" s="8"/>
    </row>
    <row r="52" spans="1:116" ht="15.75" customHeight="1" x14ac:dyDescent="0.25">
      <c r="A52" s="70"/>
      <c r="B52" s="19"/>
      <c r="F52" s="8"/>
      <c r="K52" s="8"/>
      <c r="P52" s="8"/>
      <c r="U52" s="8"/>
      <c r="Z52" s="8"/>
      <c r="AE52" s="8"/>
      <c r="AJ52" s="8"/>
      <c r="AO52" s="8"/>
      <c r="AT52" s="8"/>
      <c r="AY52" s="8"/>
      <c r="BD52" s="8"/>
      <c r="BI52" s="8"/>
      <c r="BN52" s="8"/>
      <c r="BS52" s="8"/>
      <c r="BX52" s="8"/>
      <c r="CC52" s="8"/>
      <c r="CH52" s="8"/>
      <c r="CM52" s="8"/>
      <c r="CR52" s="8"/>
      <c r="CW52" s="8"/>
      <c r="DB52" s="8"/>
      <c r="DG52" s="8"/>
      <c r="DL52" s="8"/>
    </row>
    <row r="53" spans="1:116" ht="15.75" customHeight="1" x14ac:dyDescent="0.25">
      <c r="A53" s="70"/>
      <c r="B53" s="19"/>
      <c r="F53" s="8"/>
      <c r="K53" s="8"/>
      <c r="P53" s="8"/>
      <c r="U53" s="8"/>
      <c r="Z53" s="8"/>
      <c r="AE53" s="8"/>
      <c r="AJ53" s="8"/>
      <c r="AO53" s="8"/>
      <c r="AT53" s="8"/>
      <c r="AY53" s="8"/>
      <c r="BD53" s="8"/>
      <c r="BI53" s="8"/>
      <c r="BN53" s="8"/>
      <c r="BS53" s="8"/>
      <c r="BX53" s="8"/>
      <c r="CC53" s="8"/>
      <c r="CH53" s="8"/>
      <c r="CM53" s="8"/>
      <c r="CR53" s="8"/>
      <c r="CW53" s="8"/>
      <c r="DB53" s="8"/>
      <c r="DG53" s="8"/>
      <c r="DL53" s="8"/>
    </row>
    <row r="54" spans="1:116" ht="15.75" customHeight="1" x14ac:dyDescent="0.25">
      <c r="A54" s="70"/>
      <c r="B54" s="19"/>
      <c r="F54" s="8"/>
      <c r="K54" s="8"/>
      <c r="P54" s="8"/>
      <c r="U54" s="8"/>
      <c r="Z54" s="8"/>
      <c r="AE54" s="8"/>
      <c r="AJ54" s="8"/>
      <c r="AO54" s="8"/>
      <c r="AT54" s="8"/>
      <c r="AY54" s="8"/>
      <c r="BD54" s="8"/>
      <c r="BI54" s="8"/>
      <c r="BN54" s="8"/>
      <c r="BS54" s="8"/>
      <c r="BX54" s="8"/>
      <c r="CC54" s="8"/>
      <c r="CH54" s="8"/>
      <c r="CM54" s="8"/>
      <c r="CR54" s="8"/>
      <c r="CW54" s="8"/>
      <c r="DB54" s="8"/>
      <c r="DG54" s="8"/>
      <c r="DL54" s="8"/>
    </row>
    <row r="55" spans="1:116" ht="15.75" customHeight="1" x14ac:dyDescent="0.25">
      <c r="A55" s="70"/>
      <c r="B55" s="19"/>
      <c r="F55" s="8"/>
      <c r="K55" s="8"/>
      <c r="P55" s="8"/>
      <c r="U55" s="8"/>
      <c r="Z55" s="8"/>
      <c r="AE55" s="8"/>
      <c r="AJ55" s="8"/>
      <c r="AO55" s="8"/>
      <c r="AT55" s="8"/>
      <c r="AY55" s="8"/>
      <c r="BD55" s="8"/>
      <c r="BI55" s="8"/>
      <c r="BN55" s="8"/>
      <c r="BS55" s="8"/>
      <c r="BX55" s="8"/>
      <c r="CC55" s="8"/>
      <c r="CH55" s="8"/>
      <c r="CM55" s="8"/>
      <c r="CR55" s="8"/>
      <c r="CW55" s="8"/>
      <c r="DB55" s="8"/>
      <c r="DG55" s="8"/>
      <c r="DL55" s="8"/>
    </row>
    <row r="56" spans="1:116" ht="15.75" customHeight="1" x14ac:dyDescent="0.25">
      <c r="A56" s="70"/>
      <c r="B56" s="19"/>
      <c r="F56" s="8"/>
      <c r="K56" s="8"/>
      <c r="P56" s="8"/>
      <c r="U56" s="8"/>
      <c r="Z56" s="8"/>
      <c r="AE56" s="8"/>
      <c r="AJ56" s="8"/>
      <c r="AO56" s="8"/>
      <c r="AT56" s="8"/>
      <c r="AY56" s="8"/>
      <c r="BD56" s="8"/>
      <c r="BI56" s="8"/>
      <c r="BN56" s="8"/>
      <c r="BS56" s="8"/>
      <c r="BX56" s="8"/>
      <c r="CC56" s="8"/>
      <c r="CH56" s="8"/>
      <c r="CM56" s="8"/>
      <c r="CR56" s="8"/>
      <c r="CW56" s="8"/>
      <c r="DB56" s="8"/>
      <c r="DG56" s="8"/>
      <c r="DL56" s="8"/>
    </row>
    <row r="57" spans="1:116" ht="15.75" customHeight="1" x14ac:dyDescent="0.25">
      <c r="A57" s="70"/>
      <c r="B57" s="19"/>
      <c r="F57" s="8"/>
      <c r="K57" s="8"/>
      <c r="P57" s="8"/>
      <c r="U57" s="8"/>
      <c r="Z57" s="8"/>
      <c r="AE57" s="8"/>
      <c r="AJ57" s="8"/>
      <c r="AO57" s="8"/>
      <c r="AT57" s="8"/>
      <c r="AY57" s="8"/>
      <c r="BD57" s="8"/>
      <c r="BI57" s="8"/>
      <c r="BN57" s="8"/>
      <c r="BS57" s="8"/>
      <c r="BX57" s="8"/>
      <c r="CC57" s="8"/>
      <c r="CH57" s="8"/>
      <c r="CM57" s="8"/>
      <c r="CR57" s="8"/>
      <c r="CW57" s="8"/>
      <c r="DB57" s="8"/>
      <c r="DG57" s="8"/>
      <c r="DL57" s="8"/>
    </row>
    <row r="58" spans="1:116" ht="15.75" customHeight="1" x14ac:dyDescent="0.25">
      <c r="A58" s="70"/>
      <c r="B58" s="19"/>
      <c r="F58" s="8"/>
      <c r="K58" s="8"/>
      <c r="P58" s="8"/>
      <c r="U58" s="8"/>
      <c r="Z58" s="8"/>
      <c r="AE58" s="8"/>
      <c r="AJ58" s="8"/>
      <c r="AO58" s="8"/>
      <c r="AT58" s="8"/>
      <c r="AY58" s="8"/>
      <c r="BD58" s="8"/>
      <c r="BI58" s="8"/>
      <c r="BN58" s="8"/>
      <c r="BS58" s="8"/>
      <c r="BX58" s="8"/>
      <c r="CC58" s="8"/>
      <c r="CH58" s="8"/>
      <c r="CM58" s="8"/>
      <c r="CR58" s="8"/>
      <c r="CW58" s="8"/>
      <c r="DB58" s="8"/>
      <c r="DG58" s="8"/>
      <c r="DL58" s="8"/>
    </row>
    <row r="59" spans="1:116" ht="15.75" customHeight="1" x14ac:dyDescent="0.25">
      <c r="A59" s="70"/>
      <c r="B59" s="19"/>
      <c r="F59" s="8"/>
      <c r="K59" s="8"/>
      <c r="P59" s="8"/>
      <c r="U59" s="8"/>
      <c r="Z59" s="8"/>
      <c r="AE59" s="8"/>
      <c r="AJ59" s="8"/>
      <c r="AO59" s="8"/>
      <c r="AT59" s="8"/>
      <c r="AY59" s="8"/>
      <c r="BD59" s="8"/>
      <c r="BI59" s="8"/>
      <c r="BN59" s="8"/>
      <c r="BS59" s="8"/>
      <c r="BX59" s="8"/>
      <c r="CC59" s="8"/>
      <c r="CH59" s="8"/>
      <c r="CM59" s="8"/>
      <c r="CR59" s="8"/>
      <c r="CW59" s="8"/>
      <c r="DB59" s="8"/>
      <c r="DG59" s="8"/>
      <c r="DL59" s="8"/>
    </row>
    <row r="60" spans="1:116" ht="15.75" customHeight="1" x14ac:dyDescent="0.25">
      <c r="A60" s="70"/>
      <c r="B60" s="19"/>
      <c r="F60" s="8"/>
      <c r="K60" s="8"/>
      <c r="P60" s="8"/>
      <c r="U60" s="8"/>
      <c r="Z60" s="8"/>
      <c r="AE60" s="8"/>
      <c r="AJ60" s="8"/>
      <c r="AO60" s="8"/>
      <c r="AT60" s="8"/>
      <c r="AY60" s="8"/>
      <c r="BD60" s="8"/>
      <c r="BI60" s="8"/>
      <c r="BN60" s="8"/>
      <c r="BS60" s="8"/>
      <c r="BX60" s="8"/>
      <c r="CC60" s="8"/>
      <c r="CH60" s="8"/>
      <c r="CM60" s="8"/>
      <c r="CR60" s="8"/>
      <c r="CW60" s="8"/>
      <c r="DB60" s="8"/>
      <c r="DG60" s="8"/>
      <c r="DL60" s="8"/>
    </row>
    <row r="61" spans="1:116" ht="15.75" customHeight="1" x14ac:dyDescent="0.25">
      <c r="A61" s="70"/>
      <c r="B61" s="19"/>
      <c r="F61" s="8"/>
      <c r="K61" s="8"/>
      <c r="P61" s="8"/>
      <c r="U61" s="8"/>
      <c r="Z61" s="8"/>
      <c r="AE61" s="8"/>
      <c r="AJ61" s="8"/>
      <c r="AO61" s="8"/>
      <c r="AT61" s="8"/>
      <c r="AY61" s="8"/>
      <c r="BD61" s="8"/>
      <c r="BI61" s="8"/>
      <c r="BN61" s="8"/>
      <c r="BS61" s="8"/>
      <c r="BX61" s="8"/>
      <c r="CC61" s="8"/>
      <c r="CH61" s="8"/>
      <c r="CM61" s="8"/>
      <c r="CR61" s="8"/>
      <c r="CW61" s="8"/>
      <c r="DB61" s="8"/>
      <c r="DG61" s="8"/>
      <c r="DL61" s="8"/>
    </row>
    <row r="62" spans="1:116" ht="15.75" customHeight="1" x14ac:dyDescent="0.25">
      <c r="A62" s="70"/>
      <c r="B62" s="19"/>
      <c r="F62" s="8"/>
      <c r="K62" s="8"/>
      <c r="P62" s="8"/>
      <c r="U62" s="8"/>
      <c r="Z62" s="8"/>
      <c r="AE62" s="8"/>
      <c r="AJ62" s="8"/>
      <c r="AO62" s="8"/>
      <c r="AT62" s="8"/>
      <c r="AY62" s="8"/>
      <c r="BD62" s="8"/>
      <c r="BI62" s="8"/>
      <c r="BN62" s="8"/>
      <c r="BS62" s="8"/>
      <c r="BX62" s="8"/>
      <c r="CC62" s="8"/>
      <c r="CH62" s="8"/>
      <c r="CM62" s="8"/>
      <c r="CR62" s="8"/>
      <c r="CW62" s="8"/>
      <c r="DB62" s="8"/>
      <c r="DG62" s="8"/>
      <c r="DL62" s="8"/>
    </row>
    <row r="63" spans="1:116" ht="15.75" customHeight="1" x14ac:dyDescent="0.25">
      <c r="A63" s="70"/>
      <c r="B63" s="19"/>
      <c r="F63" s="8"/>
      <c r="K63" s="8"/>
      <c r="P63" s="8"/>
      <c r="U63" s="8"/>
      <c r="Z63" s="8"/>
      <c r="AE63" s="8"/>
      <c r="AJ63" s="8"/>
      <c r="AO63" s="8"/>
      <c r="AT63" s="8"/>
      <c r="AY63" s="8"/>
      <c r="BD63" s="8"/>
      <c r="BI63" s="8"/>
      <c r="BN63" s="8"/>
      <c r="BS63" s="8"/>
      <c r="BX63" s="8"/>
      <c r="CC63" s="8"/>
      <c r="CH63" s="8"/>
      <c r="CM63" s="8"/>
      <c r="CR63" s="8"/>
      <c r="CW63" s="8"/>
      <c r="DB63" s="8"/>
      <c r="DG63" s="8"/>
      <c r="DL63" s="8"/>
    </row>
    <row r="64" spans="1:116" ht="15.75" customHeight="1" x14ac:dyDescent="0.25">
      <c r="A64" s="70"/>
      <c r="B64" s="19"/>
      <c r="F64" s="8"/>
      <c r="K64" s="8"/>
      <c r="P64" s="8"/>
      <c r="U64" s="8"/>
      <c r="Z64" s="8"/>
      <c r="AE64" s="8"/>
      <c r="AJ64" s="8"/>
      <c r="AO64" s="8"/>
      <c r="AT64" s="8"/>
      <c r="AY64" s="8"/>
      <c r="BD64" s="8"/>
      <c r="BI64" s="8"/>
      <c r="BN64" s="8"/>
      <c r="BS64" s="8"/>
      <c r="BX64" s="8"/>
      <c r="CC64" s="8"/>
      <c r="CH64" s="8"/>
      <c r="CM64" s="8"/>
      <c r="CR64" s="8"/>
      <c r="CW64" s="8"/>
      <c r="DB64" s="8"/>
      <c r="DG64" s="8"/>
      <c r="DL64" s="8"/>
    </row>
    <row r="65" spans="1:116" ht="15.75" customHeight="1" x14ac:dyDescent="0.25">
      <c r="A65" s="70"/>
      <c r="B65" s="19"/>
      <c r="F65" s="8"/>
      <c r="K65" s="8"/>
      <c r="P65" s="8"/>
      <c r="U65" s="8"/>
      <c r="Z65" s="8"/>
      <c r="AE65" s="8"/>
      <c r="AJ65" s="8"/>
      <c r="AO65" s="8"/>
      <c r="AT65" s="8"/>
      <c r="AY65" s="8"/>
      <c r="BD65" s="8"/>
      <c r="BI65" s="8"/>
      <c r="BN65" s="8"/>
      <c r="BS65" s="8"/>
      <c r="BX65" s="8"/>
      <c r="CC65" s="8"/>
      <c r="CH65" s="8"/>
      <c r="CM65" s="8"/>
      <c r="CR65" s="8"/>
      <c r="CW65" s="8"/>
      <c r="DB65" s="8"/>
      <c r="DG65" s="8"/>
      <c r="DL65" s="8"/>
    </row>
    <row r="66" spans="1:116" ht="15.75" customHeight="1" x14ac:dyDescent="0.25">
      <c r="A66" s="70"/>
      <c r="B66" s="19"/>
      <c r="F66" s="8"/>
      <c r="K66" s="8"/>
      <c r="P66" s="8"/>
      <c r="U66" s="8"/>
      <c r="Z66" s="8"/>
      <c r="AE66" s="8"/>
      <c r="AJ66" s="8"/>
      <c r="AO66" s="8"/>
      <c r="AT66" s="8"/>
      <c r="AY66" s="8"/>
      <c r="BD66" s="8"/>
      <c r="BI66" s="8"/>
      <c r="BN66" s="8"/>
      <c r="BS66" s="8"/>
      <c r="BX66" s="8"/>
      <c r="CC66" s="8"/>
      <c r="CH66" s="8"/>
      <c r="CM66" s="8"/>
      <c r="CR66" s="8"/>
      <c r="CW66" s="8"/>
      <c r="DB66" s="8"/>
      <c r="DG66" s="8"/>
      <c r="DL66" s="8"/>
    </row>
    <row r="67" spans="1:116" ht="15.75" customHeight="1" x14ac:dyDescent="0.25">
      <c r="A67" s="70"/>
      <c r="B67" s="19"/>
      <c r="F67" s="8"/>
      <c r="K67" s="8"/>
      <c r="P67" s="8"/>
      <c r="U67" s="8"/>
      <c r="Z67" s="8"/>
      <c r="AE67" s="8"/>
      <c r="AJ67" s="8"/>
      <c r="AO67" s="8"/>
      <c r="AT67" s="8"/>
      <c r="AY67" s="8"/>
      <c r="BD67" s="8"/>
      <c r="BI67" s="8"/>
      <c r="BN67" s="8"/>
      <c r="BS67" s="8"/>
      <c r="BX67" s="8"/>
      <c r="CC67" s="8"/>
      <c r="CH67" s="8"/>
      <c r="CM67" s="8"/>
      <c r="CR67" s="8"/>
      <c r="CW67" s="8"/>
      <c r="DB67" s="8"/>
      <c r="DG67" s="8"/>
      <c r="DL67" s="8"/>
    </row>
    <row r="68" spans="1:116" ht="15.75" customHeight="1" x14ac:dyDescent="0.25">
      <c r="A68" s="70"/>
      <c r="B68" s="19"/>
      <c r="F68" s="8"/>
      <c r="K68" s="8"/>
      <c r="P68" s="8"/>
      <c r="U68" s="8"/>
      <c r="Z68" s="8"/>
      <c r="AE68" s="8"/>
      <c r="AJ68" s="8"/>
      <c r="AO68" s="8"/>
      <c r="AT68" s="8"/>
      <c r="AY68" s="8"/>
      <c r="BD68" s="8"/>
      <c r="BI68" s="8"/>
      <c r="BN68" s="8"/>
      <c r="BS68" s="8"/>
      <c r="BX68" s="8"/>
      <c r="CC68" s="8"/>
      <c r="CH68" s="8"/>
      <c r="CM68" s="8"/>
      <c r="CR68" s="8"/>
      <c r="CW68" s="8"/>
      <c r="DB68" s="8"/>
      <c r="DG68" s="8"/>
      <c r="DL68" s="8"/>
    </row>
    <row r="69" spans="1:116" ht="15.75" customHeight="1" x14ac:dyDescent="0.25">
      <c r="A69" s="70"/>
      <c r="B69" s="19"/>
      <c r="F69" s="8"/>
      <c r="K69" s="8"/>
      <c r="P69" s="8"/>
      <c r="U69" s="8"/>
      <c r="Z69" s="8"/>
      <c r="AE69" s="8"/>
      <c r="AJ69" s="8"/>
      <c r="AO69" s="8"/>
      <c r="AT69" s="8"/>
      <c r="AY69" s="8"/>
      <c r="BD69" s="8"/>
      <c r="BI69" s="8"/>
      <c r="BN69" s="8"/>
      <c r="BS69" s="8"/>
      <c r="BX69" s="8"/>
      <c r="CC69" s="8"/>
      <c r="CH69" s="8"/>
      <c r="CM69" s="8"/>
      <c r="CR69" s="8"/>
      <c r="CW69" s="8"/>
      <c r="DB69" s="8"/>
      <c r="DG69" s="8"/>
      <c r="DL69" s="8"/>
    </row>
    <row r="70" spans="1:116" ht="15.75" customHeight="1" x14ac:dyDescent="0.25">
      <c r="A70" s="70"/>
      <c r="B70" s="19"/>
      <c r="F70" s="8"/>
      <c r="K70" s="8"/>
      <c r="P70" s="8"/>
      <c r="U70" s="8"/>
      <c r="Z70" s="8"/>
      <c r="AE70" s="8"/>
      <c r="AJ70" s="8"/>
      <c r="AO70" s="8"/>
      <c r="AT70" s="8"/>
      <c r="AY70" s="8"/>
      <c r="BD70" s="8"/>
      <c r="BI70" s="8"/>
      <c r="BN70" s="8"/>
      <c r="BS70" s="8"/>
      <c r="BX70" s="8"/>
      <c r="CC70" s="8"/>
      <c r="CH70" s="8"/>
      <c r="CM70" s="8"/>
      <c r="CR70" s="8"/>
      <c r="CW70" s="8"/>
      <c r="DB70" s="8"/>
      <c r="DG70" s="8"/>
      <c r="DL70" s="8"/>
    </row>
    <row r="71" spans="1:116" ht="15.75" customHeight="1" x14ac:dyDescent="0.25">
      <c r="A71" s="70"/>
      <c r="B71" s="19"/>
      <c r="F71" s="8"/>
      <c r="K71" s="8"/>
      <c r="P71" s="8"/>
      <c r="U71" s="8"/>
      <c r="Z71" s="8"/>
      <c r="AE71" s="8"/>
      <c r="AJ71" s="8"/>
      <c r="AO71" s="8"/>
      <c r="AT71" s="8"/>
      <c r="AY71" s="8"/>
      <c r="BD71" s="8"/>
      <c r="BI71" s="8"/>
      <c r="BN71" s="8"/>
      <c r="BS71" s="8"/>
      <c r="BX71" s="8"/>
      <c r="CC71" s="8"/>
      <c r="CH71" s="8"/>
      <c r="CM71" s="8"/>
      <c r="CR71" s="8"/>
      <c r="CW71" s="8"/>
      <c r="DB71" s="8"/>
      <c r="DG71" s="8"/>
      <c r="DL71" s="8"/>
    </row>
    <row r="72" spans="1:116" ht="15.75" customHeight="1" x14ac:dyDescent="0.25">
      <c r="A72" s="70"/>
      <c r="B72" s="19"/>
      <c r="F72" s="8"/>
      <c r="K72" s="8"/>
      <c r="P72" s="8"/>
      <c r="U72" s="8"/>
      <c r="Z72" s="8"/>
      <c r="AE72" s="8"/>
      <c r="AJ72" s="8"/>
      <c r="AO72" s="8"/>
      <c r="AT72" s="8"/>
      <c r="AY72" s="8"/>
      <c r="BD72" s="8"/>
      <c r="BI72" s="8"/>
      <c r="BN72" s="8"/>
      <c r="BS72" s="8"/>
      <c r="BX72" s="8"/>
      <c r="CC72" s="8"/>
      <c r="CH72" s="8"/>
      <c r="CM72" s="8"/>
      <c r="CR72" s="8"/>
      <c r="CW72" s="8"/>
      <c r="DB72" s="8"/>
      <c r="DG72" s="8"/>
      <c r="DL72" s="8"/>
    </row>
    <row r="73" spans="1:116" ht="15.75" customHeight="1" x14ac:dyDescent="0.25">
      <c r="A73" s="70"/>
      <c r="B73" s="19"/>
      <c r="F73" s="8"/>
      <c r="K73" s="8"/>
      <c r="P73" s="8"/>
      <c r="U73" s="8"/>
      <c r="Z73" s="8"/>
      <c r="AE73" s="8"/>
      <c r="AJ73" s="8"/>
      <c r="AO73" s="8"/>
      <c r="AT73" s="8"/>
      <c r="AY73" s="8"/>
      <c r="BD73" s="8"/>
      <c r="BI73" s="8"/>
      <c r="BN73" s="8"/>
      <c r="BS73" s="8"/>
      <c r="BX73" s="8"/>
      <c r="CC73" s="8"/>
      <c r="CH73" s="8"/>
      <c r="CM73" s="8"/>
      <c r="CR73" s="8"/>
      <c r="CW73" s="8"/>
      <c r="DB73" s="8"/>
      <c r="DG73" s="8"/>
      <c r="DL73" s="8"/>
    </row>
    <row r="74" spans="1:116" ht="15.75" customHeight="1" x14ac:dyDescent="0.25">
      <c r="A74" s="70"/>
      <c r="B74" s="19"/>
      <c r="F74" s="8"/>
      <c r="K74" s="8"/>
      <c r="P74" s="8"/>
      <c r="U74" s="8"/>
      <c r="Z74" s="8"/>
      <c r="AE74" s="8"/>
      <c r="AJ74" s="8"/>
      <c r="AO74" s="8"/>
      <c r="AT74" s="8"/>
      <c r="AY74" s="8"/>
      <c r="BD74" s="8"/>
      <c r="BI74" s="8"/>
      <c r="BN74" s="8"/>
      <c r="BS74" s="8"/>
      <c r="BX74" s="8"/>
      <c r="CC74" s="8"/>
      <c r="CH74" s="8"/>
      <c r="CM74" s="8"/>
      <c r="CR74" s="8"/>
      <c r="CW74" s="8"/>
      <c r="DB74" s="8"/>
      <c r="DG74" s="8"/>
      <c r="DL74" s="8"/>
    </row>
    <row r="75" spans="1:116" ht="15.75" customHeight="1" x14ac:dyDescent="0.25">
      <c r="A75" s="70"/>
      <c r="B75" s="19"/>
      <c r="F75" s="8"/>
      <c r="K75" s="8"/>
      <c r="P75" s="8"/>
      <c r="U75" s="8"/>
      <c r="Z75" s="8"/>
      <c r="AE75" s="8"/>
      <c r="AJ75" s="8"/>
      <c r="AO75" s="8"/>
      <c r="AT75" s="8"/>
      <c r="AY75" s="8"/>
      <c r="BD75" s="8"/>
      <c r="BI75" s="8"/>
      <c r="BN75" s="8"/>
      <c r="BS75" s="8"/>
      <c r="BX75" s="8"/>
      <c r="CC75" s="8"/>
      <c r="CH75" s="8"/>
      <c r="CM75" s="8"/>
      <c r="CR75" s="8"/>
      <c r="CW75" s="8"/>
      <c r="DB75" s="8"/>
      <c r="DG75" s="8"/>
      <c r="DL75" s="8"/>
    </row>
    <row r="76" spans="1:116" ht="15.75" customHeight="1" x14ac:dyDescent="0.25">
      <c r="A76" s="70"/>
      <c r="B76" s="19"/>
      <c r="F76" s="8"/>
      <c r="K76" s="8"/>
      <c r="P76" s="8"/>
      <c r="U76" s="8"/>
      <c r="Z76" s="8"/>
      <c r="AE76" s="8"/>
      <c r="AJ76" s="8"/>
      <c r="AO76" s="8"/>
      <c r="AT76" s="8"/>
      <c r="AY76" s="8"/>
      <c r="BD76" s="8"/>
      <c r="BI76" s="8"/>
      <c r="BN76" s="8"/>
      <c r="BS76" s="8"/>
      <c r="BX76" s="8"/>
      <c r="CC76" s="8"/>
      <c r="CH76" s="8"/>
      <c r="CM76" s="8"/>
      <c r="CR76" s="8"/>
      <c r="CW76" s="8"/>
      <c r="DB76" s="8"/>
      <c r="DG76" s="8"/>
      <c r="DL76" s="8"/>
    </row>
    <row r="77" spans="1:116" ht="15.75" customHeight="1" x14ac:dyDescent="0.25">
      <c r="A77" s="70"/>
      <c r="B77" s="19"/>
      <c r="F77" s="8"/>
      <c r="K77" s="8"/>
      <c r="P77" s="8"/>
      <c r="U77" s="8"/>
      <c r="Z77" s="8"/>
      <c r="AE77" s="8"/>
      <c r="AJ77" s="8"/>
      <c r="AO77" s="8"/>
      <c r="AT77" s="8"/>
      <c r="AY77" s="8"/>
      <c r="BD77" s="8"/>
      <c r="BI77" s="8"/>
      <c r="BN77" s="8"/>
      <c r="BS77" s="8"/>
      <c r="BX77" s="8"/>
      <c r="CC77" s="8"/>
      <c r="CH77" s="8"/>
      <c r="CM77" s="8"/>
      <c r="CR77" s="8"/>
      <c r="CW77" s="8"/>
      <c r="DB77" s="8"/>
      <c r="DG77" s="8"/>
      <c r="DL77" s="8"/>
    </row>
    <row r="78" spans="1:116" ht="15.75" customHeight="1" x14ac:dyDescent="0.25">
      <c r="A78" s="70"/>
      <c r="B78" s="19"/>
      <c r="F78" s="8"/>
      <c r="K78" s="8"/>
      <c r="P78" s="8"/>
      <c r="U78" s="8"/>
      <c r="Z78" s="8"/>
      <c r="AE78" s="8"/>
      <c r="AJ78" s="8"/>
      <c r="AO78" s="8"/>
      <c r="AT78" s="8"/>
      <c r="AY78" s="8"/>
      <c r="BD78" s="8"/>
      <c r="BI78" s="8"/>
      <c r="BN78" s="8"/>
      <c r="BS78" s="8"/>
      <c r="BX78" s="8"/>
      <c r="CC78" s="8"/>
      <c r="CH78" s="8"/>
      <c r="CM78" s="8"/>
      <c r="CR78" s="8"/>
      <c r="CW78" s="8"/>
      <c r="DB78" s="8"/>
      <c r="DG78" s="8"/>
      <c r="DL78" s="8"/>
    </row>
    <row r="79" spans="1:116" ht="15.75" customHeight="1" x14ac:dyDescent="0.25">
      <c r="A79" s="70"/>
      <c r="B79" s="19"/>
      <c r="F79" s="8"/>
      <c r="K79" s="8"/>
      <c r="P79" s="8"/>
      <c r="U79" s="8"/>
      <c r="Z79" s="8"/>
      <c r="AE79" s="8"/>
      <c r="AJ79" s="8"/>
      <c r="AO79" s="8"/>
      <c r="AT79" s="8"/>
      <c r="AY79" s="8"/>
      <c r="BD79" s="8"/>
      <c r="BI79" s="8"/>
      <c r="BN79" s="8"/>
      <c r="BS79" s="8"/>
      <c r="BX79" s="8"/>
      <c r="CC79" s="8"/>
      <c r="CH79" s="8"/>
      <c r="CM79" s="8"/>
      <c r="CR79" s="8"/>
      <c r="CW79" s="8"/>
      <c r="DB79" s="8"/>
      <c r="DG79" s="8"/>
      <c r="DL79" s="8"/>
    </row>
    <row r="80" spans="1:116" ht="15.75" customHeight="1" x14ac:dyDescent="0.25">
      <c r="A80" s="70"/>
      <c r="B80" s="19"/>
      <c r="F80" s="8"/>
      <c r="K80" s="8"/>
      <c r="P80" s="8"/>
      <c r="U80" s="8"/>
      <c r="Z80" s="8"/>
      <c r="AE80" s="8"/>
      <c r="AJ80" s="8"/>
      <c r="AO80" s="8"/>
      <c r="AT80" s="8"/>
      <c r="AY80" s="8"/>
      <c r="BD80" s="8"/>
      <c r="BI80" s="8"/>
      <c r="BN80" s="8"/>
      <c r="BS80" s="8"/>
      <c r="BX80" s="8"/>
      <c r="CC80" s="8"/>
      <c r="CH80" s="8"/>
      <c r="CM80" s="8"/>
      <c r="CR80" s="8"/>
      <c r="CW80" s="8"/>
      <c r="DB80" s="8"/>
      <c r="DG80" s="8"/>
      <c r="DL80" s="8"/>
    </row>
    <row r="81" spans="1:116" ht="15.75" customHeight="1" x14ac:dyDescent="0.25">
      <c r="A81" s="70"/>
      <c r="B81" s="19"/>
      <c r="F81" s="8"/>
      <c r="K81" s="8"/>
      <c r="P81" s="8"/>
      <c r="U81" s="8"/>
      <c r="Z81" s="8"/>
      <c r="AE81" s="8"/>
      <c r="AJ81" s="8"/>
      <c r="AO81" s="8"/>
      <c r="AT81" s="8"/>
      <c r="AY81" s="8"/>
      <c r="BD81" s="8"/>
      <c r="BI81" s="8"/>
      <c r="BN81" s="8"/>
      <c r="BS81" s="8"/>
      <c r="BX81" s="8"/>
      <c r="CC81" s="8"/>
      <c r="CH81" s="8"/>
      <c r="CM81" s="8"/>
      <c r="CR81" s="8"/>
      <c r="CW81" s="8"/>
      <c r="DB81" s="8"/>
      <c r="DG81" s="8"/>
      <c r="DL81" s="8"/>
    </row>
    <row r="82" spans="1:116" ht="15.75" customHeight="1" x14ac:dyDescent="0.25">
      <c r="A82" s="70"/>
      <c r="B82" s="19"/>
      <c r="F82" s="8"/>
      <c r="K82" s="8"/>
      <c r="P82" s="8"/>
      <c r="U82" s="8"/>
      <c r="Z82" s="8"/>
      <c r="AE82" s="8"/>
      <c r="AJ82" s="8"/>
      <c r="AO82" s="8"/>
      <c r="AT82" s="8"/>
      <c r="AY82" s="8"/>
      <c r="BD82" s="8"/>
      <c r="BI82" s="8"/>
      <c r="BN82" s="8"/>
      <c r="BS82" s="8"/>
      <c r="BX82" s="8"/>
      <c r="CC82" s="8"/>
      <c r="CH82" s="8"/>
      <c r="CM82" s="8"/>
      <c r="CR82" s="8"/>
      <c r="CW82" s="8"/>
      <c r="DB82" s="8"/>
      <c r="DG82" s="8"/>
      <c r="DL82" s="8"/>
    </row>
    <row r="83" spans="1:116" ht="15.75" customHeight="1" x14ac:dyDescent="0.25">
      <c r="A83" s="70"/>
      <c r="B83" s="19"/>
      <c r="F83" s="8"/>
      <c r="K83" s="8"/>
      <c r="P83" s="8"/>
      <c r="U83" s="8"/>
      <c r="Z83" s="8"/>
      <c r="AE83" s="8"/>
      <c r="AJ83" s="8"/>
      <c r="AO83" s="8"/>
      <c r="AT83" s="8"/>
      <c r="AY83" s="8"/>
      <c r="BD83" s="8"/>
      <c r="BI83" s="8"/>
      <c r="BN83" s="8"/>
      <c r="BS83" s="8"/>
      <c r="BX83" s="8"/>
      <c r="CC83" s="8"/>
      <c r="CH83" s="8"/>
      <c r="CM83" s="8"/>
      <c r="CR83" s="8"/>
      <c r="CW83" s="8"/>
      <c r="DB83" s="8"/>
      <c r="DG83" s="8"/>
      <c r="DL83" s="8"/>
    </row>
    <row r="84" spans="1:116" ht="15.75" customHeight="1" x14ac:dyDescent="0.25">
      <c r="A84" s="70"/>
      <c r="B84" s="19"/>
      <c r="F84" s="8"/>
      <c r="K84" s="8"/>
      <c r="P84" s="8"/>
      <c r="U84" s="8"/>
      <c r="Z84" s="8"/>
      <c r="AE84" s="8"/>
      <c r="AJ84" s="8"/>
      <c r="AO84" s="8"/>
      <c r="AT84" s="8"/>
      <c r="AY84" s="8"/>
      <c r="BD84" s="8"/>
      <c r="BI84" s="8"/>
      <c r="BN84" s="8"/>
      <c r="BS84" s="8"/>
      <c r="BX84" s="8"/>
      <c r="CC84" s="8"/>
      <c r="CH84" s="8"/>
      <c r="CM84" s="8"/>
      <c r="CR84" s="8"/>
      <c r="CW84" s="8"/>
      <c r="DB84" s="8"/>
      <c r="DG84" s="8"/>
      <c r="DL84" s="8"/>
    </row>
    <row r="85" spans="1:116" ht="15.75" customHeight="1" x14ac:dyDescent="0.25">
      <c r="A85" s="70"/>
      <c r="B85" s="19"/>
      <c r="F85" s="8"/>
      <c r="K85" s="8"/>
      <c r="P85" s="8"/>
      <c r="U85" s="8"/>
      <c r="Z85" s="8"/>
      <c r="AE85" s="8"/>
      <c r="AJ85" s="8"/>
      <c r="AO85" s="8"/>
      <c r="AT85" s="8"/>
      <c r="AY85" s="8"/>
      <c r="BD85" s="8"/>
      <c r="BI85" s="8"/>
      <c r="BN85" s="8"/>
      <c r="BS85" s="8"/>
      <c r="BX85" s="8"/>
      <c r="CC85" s="8"/>
      <c r="CH85" s="8"/>
      <c r="CM85" s="8"/>
      <c r="CR85" s="8"/>
      <c r="CW85" s="8"/>
      <c r="DB85" s="8"/>
      <c r="DG85" s="8"/>
      <c r="DL85" s="8"/>
    </row>
    <row r="86" spans="1:116" ht="15.75" customHeight="1" x14ac:dyDescent="0.25">
      <c r="A86" s="70"/>
      <c r="B86" s="19"/>
      <c r="F86" s="8"/>
      <c r="K86" s="8"/>
      <c r="P86" s="8"/>
      <c r="U86" s="8"/>
      <c r="Z86" s="8"/>
      <c r="AE86" s="8"/>
      <c r="AJ86" s="8"/>
      <c r="AO86" s="8"/>
      <c r="AT86" s="8"/>
      <c r="AY86" s="8"/>
      <c r="BD86" s="8"/>
      <c r="BI86" s="8"/>
      <c r="BN86" s="8"/>
      <c r="BS86" s="8"/>
      <c r="BX86" s="8"/>
      <c r="CC86" s="8"/>
      <c r="CH86" s="8"/>
      <c r="CM86" s="8"/>
      <c r="CR86" s="8"/>
      <c r="CW86" s="8"/>
      <c r="DB86" s="8"/>
      <c r="DG86" s="8"/>
      <c r="DL86" s="8"/>
    </row>
    <row r="87" spans="1:116" ht="15.75" customHeight="1" x14ac:dyDescent="0.25">
      <c r="A87" s="70"/>
      <c r="B87" s="19"/>
      <c r="F87" s="8"/>
      <c r="K87" s="8"/>
      <c r="P87" s="8"/>
      <c r="U87" s="8"/>
      <c r="Z87" s="8"/>
      <c r="AE87" s="8"/>
      <c r="AJ87" s="8"/>
      <c r="AO87" s="8"/>
      <c r="AT87" s="8"/>
      <c r="AY87" s="8"/>
      <c r="BD87" s="8"/>
      <c r="BI87" s="8"/>
      <c r="BN87" s="8"/>
      <c r="BS87" s="8"/>
      <c r="BX87" s="8"/>
      <c r="CC87" s="8"/>
      <c r="CH87" s="8"/>
      <c r="CM87" s="8"/>
      <c r="CR87" s="8"/>
      <c r="CW87" s="8"/>
      <c r="DB87" s="8"/>
      <c r="DG87" s="8"/>
      <c r="DL87" s="8"/>
    </row>
    <row r="88" spans="1:116" ht="15.75" customHeight="1" x14ac:dyDescent="0.25">
      <c r="A88" s="70"/>
      <c r="B88" s="19"/>
      <c r="F88" s="8"/>
      <c r="K88" s="8"/>
      <c r="P88" s="8"/>
      <c r="U88" s="8"/>
      <c r="Z88" s="8"/>
      <c r="AE88" s="8"/>
      <c r="AJ88" s="8"/>
      <c r="AO88" s="8"/>
      <c r="AT88" s="8"/>
      <c r="AY88" s="8"/>
      <c r="BD88" s="8"/>
      <c r="BI88" s="8"/>
      <c r="BN88" s="8"/>
      <c r="BS88" s="8"/>
      <c r="BX88" s="8"/>
      <c r="CC88" s="8"/>
      <c r="CH88" s="8"/>
      <c r="CM88" s="8"/>
      <c r="CR88" s="8"/>
      <c r="CW88" s="8"/>
      <c r="DB88" s="8"/>
      <c r="DG88" s="8"/>
      <c r="DL88" s="8"/>
    </row>
    <row r="89" spans="1:116" ht="15.75" customHeight="1" x14ac:dyDescent="0.25">
      <c r="A89" s="70"/>
      <c r="B89" s="19"/>
      <c r="F89" s="8"/>
      <c r="K89" s="8"/>
      <c r="P89" s="8"/>
      <c r="U89" s="8"/>
      <c r="Z89" s="8"/>
      <c r="AE89" s="8"/>
      <c r="AJ89" s="8"/>
      <c r="AO89" s="8"/>
      <c r="AT89" s="8"/>
      <c r="AY89" s="8"/>
      <c r="BD89" s="8"/>
      <c r="BI89" s="8"/>
      <c r="BN89" s="8"/>
      <c r="BS89" s="8"/>
      <c r="BX89" s="8"/>
      <c r="CC89" s="8"/>
      <c r="CH89" s="8"/>
      <c r="CM89" s="8"/>
      <c r="CR89" s="8"/>
      <c r="CW89" s="8"/>
      <c r="DB89" s="8"/>
      <c r="DG89" s="8"/>
      <c r="DL89" s="8"/>
    </row>
    <row r="90" spans="1:116" ht="15.75" customHeight="1" x14ac:dyDescent="0.25">
      <c r="A90" s="70"/>
      <c r="B90" s="19"/>
      <c r="F90" s="8"/>
      <c r="K90" s="8"/>
      <c r="P90" s="8"/>
      <c r="U90" s="8"/>
      <c r="Z90" s="8"/>
      <c r="AE90" s="8"/>
      <c r="AJ90" s="8"/>
      <c r="AO90" s="8"/>
      <c r="AT90" s="8"/>
      <c r="AY90" s="8"/>
      <c r="BD90" s="8"/>
      <c r="BI90" s="8"/>
      <c r="BN90" s="8"/>
      <c r="BS90" s="8"/>
      <c r="BX90" s="8"/>
      <c r="CC90" s="8"/>
      <c r="CH90" s="8"/>
      <c r="CM90" s="8"/>
      <c r="CR90" s="8"/>
      <c r="CW90" s="8"/>
      <c r="DB90" s="8"/>
      <c r="DG90" s="8"/>
      <c r="DL90" s="8"/>
    </row>
    <row r="91" spans="1:116" ht="15.75" customHeight="1" x14ac:dyDescent="0.25">
      <c r="A91" s="70"/>
      <c r="B91" s="19"/>
      <c r="F91" s="8"/>
      <c r="K91" s="8"/>
      <c r="P91" s="8"/>
      <c r="U91" s="8"/>
      <c r="Z91" s="8"/>
      <c r="AE91" s="8"/>
      <c r="AJ91" s="8"/>
      <c r="AO91" s="8"/>
      <c r="AT91" s="8"/>
      <c r="AY91" s="8"/>
      <c r="BD91" s="8"/>
      <c r="BI91" s="8"/>
      <c r="BN91" s="8"/>
      <c r="BS91" s="8"/>
      <c r="BX91" s="8"/>
      <c r="CC91" s="8"/>
      <c r="CH91" s="8"/>
      <c r="CM91" s="8"/>
      <c r="CR91" s="8"/>
      <c r="CW91" s="8"/>
      <c r="DB91" s="8"/>
      <c r="DG91" s="8"/>
      <c r="DL91" s="8"/>
    </row>
    <row r="92" spans="1:116" ht="15.75" customHeight="1" x14ac:dyDescent="0.25">
      <c r="A92" s="70"/>
      <c r="B92" s="19"/>
      <c r="F92" s="8"/>
      <c r="K92" s="8"/>
      <c r="P92" s="8"/>
      <c r="U92" s="8"/>
      <c r="Z92" s="8"/>
      <c r="AE92" s="8"/>
      <c r="AJ92" s="8"/>
      <c r="AO92" s="8"/>
      <c r="AT92" s="8"/>
      <c r="AY92" s="8"/>
      <c r="BD92" s="8"/>
      <c r="BI92" s="8"/>
      <c r="BN92" s="8"/>
      <c r="BS92" s="8"/>
      <c r="BX92" s="8"/>
      <c r="CC92" s="8"/>
      <c r="CH92" s="8"/>
      <c r="CM92" s="8"/>
      <c r="CR92" s="8"/>
      <c r="CW92" s="8"/>
      <c r="DB92" s="8"/>
      <c r="DG92" s="8"/>
      <c r="DL92" s="8"/>
    </row>
    <row r="93" spans="1:116" ht="15.75" customHeight="1" x14ac:dyDescent="0.25">
      <c r="A93" s="70"/>
      <c r="B93" s="19"/>
      <c r="F93" s="8"/>
      <c r="K93" s="8"/>
      <c r="P93" s="8"/>
      <c r="U93" s="8"/>
      <c r="Z93" s="8"/>
      <c r="AE93" s="8"/>
      <c r="AJ93" s="8"/>
      <c r="AO93" s="8"/>
      <c r="AT93" s="8"/>
      <c r="AY93" s="8"/>
      <c r="BD93" s="8"/>
      <c r="BI93" s="8"/>
      <c r="BN93" s="8"/>
      <c r="BS93" s="8"/>
      <c r="BX93" s="8"/>
      <c r="CC93" s="8"/>
      <c r="CH93" s="8"/>
      <c r="CM93" s="8"/>
      <c r="CR93" s="8"/>
      <c r="CW93" s="8"/>
      <c r="DB93" s="8"/>
      <c r="DG93" s="8"/>
      <c r="DL93" s="8"/>
    </row>
    <row r="94" spans="1:116" ht="15.75" customHeight="1" x14ac:dyDescent="0.25">
      <c r="A94" s="70"/>
      <c r="B94" s="19"/>
      <c r="F94" s="8"/>
      <c r="K94" s="8"/>
      <c r="P94" s="8"/>
      <c r="U94" s="8"/>
      <c r="Z94" s="8"/>
      <c r="AE94" s="8"/>
      <c r="AJ94" s="8"/>
      <c r="AO94" s="8"/>
      <c r="AT94" s="8"/>
      <c r="AY94" s="8"/>
      <c r="BD94" s="8"/>
      <c r="BI94" s="8"/>
      <c r="BN94" s="8"/>
      <c r="BS94" s="8"/>
      <c r="BX94" s="8"/>
      <c r="CC94" s="8"/>
      <c r="CH94" s="8"/>
      <c r="CM94" s="8"/>
      <c r="CR94" s="8"/>
      <c r="CW94" s="8"/>
      <c r="DB94" s="8"/>
      <c r="DG94" s="8"/>
      <c r="DL94" s="8"/>
    </row>
    <row r="95" spans="1:116" ht="15.75" customHeight="1" x14ac:dyDescent="0.25">
      <c r="A95" s="70"/>
      <c r="B95" s="19"/>
      <c r="F95" s="8"/>
      <c r="K95" s="8"/>
      <c r="P95" s="8"/>
      <c r="U95" s="8"/>
      <c r="Z95" s="8"/>
      <c r="AE95" s="8"/>
      <c r="AJ95" s="8"/>
      <c r="AO95" s="8"/>
      <c r="AT95" s="8"/>
      <c r="AY95" s="8"/>
      <c r="BD95" s="8"/>
      <c r="BI95" s="8"/>
      <c r="BN95" s="8"/>
      <c r="BS95" s="8"/>
      <c r="BX95" s="8"/>
      <c r="CC95" s="8"/>
      <c r="CH95" s="8"/>
      <c r="CM95" s="8"/>
      <c r="CR95" s="8"/>
      <c r="CW95" s="8"/>
      <c r="DB95" s="8"/>
      <c r="DG95" s="8"/>
      <c r="DL95" s="8"/>
    </row>
    <row r="96" spans="1:116" ht="15.75" customHeight="1" x14ac:dyDescent="0.25">
      <c r="A96" s="70"/>
      <c r="B96" s="19"/>
      <c r="F96" s="8"/>
      <c r="K96" s="8"/>
      <c r="P96" s="8"/>
      <c r="U96" s="8"/>
      <c r="Z96" s="8"/>
      <c r="AE96" s="8"/>
      <c r="AJ96" s="8"/>
      <c r="AO96" s="8"/>
      <c r="AT96" s="8"/>
      <c r="AY96" s="8"/>
      <c r="BD96" s="8"/>
      <c r="BI96" s="8"/>
      <c r="BN96" s="8"/>
      <c r="BS96" s="8"/>
      <c r="BX96" s="8"/>
      <c r="CC96" s="8"/>
      <c r="CH96" s="8"/>
      <c r="CM96" s="8"/>
      <c r="CR96" s="8"/>
      <c r="CW96" s="8"/>
      <c r="DB96" s="8"/>
      <c r="DG96" s="8"/>
      <c r="DL96" s="8"/>
    </row>
    <row r="97" spans="1:116" ht="15.75" customHeight="1" x14ac:dyDescent="0.25">
      <c r="A97" s="70"/>
      <c r="B97" s="19"/>
      <c r="F97" s="8"/>
      <c r="K97" s="8"/>
      <c r="P97" s="8"/>
      <c r="U97" s="8"/>
      <c r="Z97" s="8"/>
      <c r="AE97" s="8"/>
      <c r="AJ97" s="8"/>
      <c r="AO97" s="8"/>
      <c r="AT97" s="8"/>
      <c r="AY97" s="8"/>
      <c r="BD97" s="8"/>
      <c r="BI97" s="8"/>
      <c r="BN97" s="8"/>
      <c r="BS97" s="8"/>
      <c r="BX97" s="8"/>
      <c r="CC97" s="8"/>
      <c r="CH97" s="8"/>
      <c r="CM97" s="8"/>
      <c r="CR97" s="8"/>
      <c r="CW97" s="8"/>
      <c r="DB97" s="8"/>
      <c r="DG97" s="8"/>
      <c r="DL97" s="8"/>
    </row>
    <row r="98" spans="1:116" ht="15.75" customHeight="1" x14ac:dyDescent="0.25">
      <c r="A98" s="70"/>
      <c r="B98" s="19"/>
      <c r="F98" s="8"/>
      <c r="K98" s="8"/>
      <c r="P98" s="8"/>
      <c r="U98" s="8"/>
      <c r="Z98" s="8"/>
      <c r="AE98" s="8"/>
      <c r="AJ98" s="8"/>
      <c r="AO98" s="8"/>
      <c r="AT98" s="8"/>
      <c r="AY98" s="8"/>
      <c r="BD98" s="8"/>
      <c r="BI98" s="8"/>
      <c r="BN98" s="8"/>
      <c r="BS98" s="8"/>
      <c r="BX98" s="8"/>
      <c r="CC98" s="8"/>
      <c r="CH98" s="8"/>
      <c r="CM98" s="8"/>
      <c r="CR98" s="8"/>
      <c r="CW98" s="8"/>
      <c r="DB98" s="8"/>
      <c r="DG98" s="8"/>
      <c r="DL98" s="8"/>
    </row>
    <row r="99" spans="1:116" ht="15.75" customHeight="1" x14ac:dyDescent="0.25">
      <c r="A99" s="70"/>
      <c r="B99" s="19"/>
      <c r="F99" s="8"/>
      <c r="K99" s="8"/>
      <c r="P99" s="8"/>
      <c r="U99" s="8"/>
      <c r="Z99" s="8"/>
      <c r="AE99" s="8"/>
      <c r="AJ99" s="8"/>
      <c r="AO99" s="8"/>
      <c r="AT99" s="8"/>
      <c r="AY99" s="8"/>
      <c r="BD99" s="8"/>
      <c r="BI99" s="8"/>
      <c r="BN99" s="8"/>
      <c r="BS99" s="8"/>
      <c r="BX99" s="8"/>
      <c r="CC99" s="8"/>
      <c r="CH99" s="8"/>
      <c r="CM99" s="8"/>
      <c r="CR99" s="8"/>
      <c r="CW99" s="8"/>
      <c r="DB99" s="8"/>
      <c r="DG99" s="8"/>
      <c r="DL99" s="8"/>
    </row>
    <row r="100" spans="1:116" ht="15.75" customHeight="1" x14ac:dyDescent="0.25">
      <c r="A100" s="70"/>
      <c r="B100" s="19"/>
      <c r="F100" s="8"/>
      <c r="K100" s="8"/>
      <c r="P100" s="8"/>
      <c r="U100" s="8"/>
      <c r="Z100" s="8"/>
      <c r="AE100" s="8"/>
      <c r="AJ100" s="8"/>
      <c r="AO100" s="8"/>
      <c r="AT100" s="8"/>
      <c r="AY100" s="8"/>
      <c r="BD100" s="8"/>
      <c r="BI100" s="8"/>
      <c r="BN100" s="8"/>
      <c r="BS100" s="8"/>
      <c r="BX100" s="8"/>
      <c r="CC100" s="8"/>
      <c r="CH100" s="8"/>
      <c r="CM100" s="8"/>
      <c r="CR100" s="8"/>
      <c r="CW100" s="8"/>
      <c r="DB100" s="8"/>
      <c r="DG100" s="8"/>
      <c r="DL100" s="8"/>
    </row>
    <row r="101" spans="1:116" ht="15.75" customHeight="1" x14ac:dyDescent="0.25">
      <c r="A101" s="70"/>
      <c r="B101" s="19"/>
      <c r="F101" s="8"/>
      <c r="K101" s="8"/>
      <c r="P101" s="8"/>
      <c r="U101" s="8"/>
      <c r="Z101" s="8"/>
      <c r="AE101" s="8"/>
      <c r="AJ101" s="8"/>
      <c r="AO101" s="8"/>
      <c r="AT101" s="8"/>
      <c r="AY101" s="8"/>
      <c r="BD101" s="8"/>
      <c r="BI101" s="8"/>
      <c r="BN101" s="8"/>
      <c r="BS101" s="8"/>
      <c r="BX101" s="8"/>
      <c r="CC101" s="8"/>
      <c r="CH101" s="8"/>
      <c r="CM101" s="8"/>
      <c r="CR101" s="8"/>
      <c r="CW101" s="8"/>
      <c r="DB101" s="8"/>
      <c r="DG101" s="8"/>
      <c r="DL101" s="8"/>
    </row>
    <row r="102" spans="1:116" ht="15.75" customHeight="1" x14ac:dyDescent="0.25">
      <c r="A102" s="70"/>
      <c r="B102" s="19"/>
      <c r="F102" s="8"/>
      <c r="K102" s="8"/>
      <c r="P102" s="8"/>
      <c r="U102" s="8"/>
      <c r="Z102" s="8"/>
      <c r="AE102" s="8"/>
      <c r="AJ102" s="8"/>
      <c r="AO102" s="8"/>
      <c r="AT102" s="8"/>
      <c r="AY102" s="8"/>
      <c r="BD102" s="8"/>
      <c r="BI102" s="8"/>
      <c r="BN102" s="8"/>
      <c r="BS102" s="8"/>
      <c r="BX102" s="8"/>
      <c r="CC102" s="8"/>
      <c r="CH102" s="8"/>
      <c r="CM102" s="8"/>
      <c r="CR102" s="8"/>
      <c r="CW102" s="8"/>
      <c r="DB102" s="8"/>
      <c r="DG102" s="8"/>
      <c r="DL102" s="8"/>
    </row>
    <row r="103" spans="1:116" ht="15.75" customHeight="1" x14ac:dyDescent="0.25">
      <c r="A103" s="70"/>
      <c r="B103" s="19"/>
      <c r="F103" s="8"/>
      <c r="K103" s="8"/>
      <c r="P103" s="8"/>
      <c r="U103" s="8"/>
      <c r="Z103" s="8"/>
      <c r="AE103" s="8"/>
      <c r="AJ103" s="8"/>
      <c r="AO103" s="8"/>
      <c r="AT103" s="8"/>
      <c r="AY103" s="8"/>
      <c r="BD103" s="8"/>
      <c r="BI103" s="8"/>
      <c r="BN103" s="8"/>
      <c r="BS103" s="8"/>
      <c r="BX103" s="8"/>
      <c r="CC103" s="8"/>
      <c r="CH103" s="8"/>
      <c r="CM103" s="8"/>
      <c r="CR103" s="8"/>
      <c r="CW103" s="8"/>
      <c r="DB103" s="8"/>
      <c r="DG103" s="8"/>
      <c r="DL103" s="8"/>
    </row>
    <row r="104" spans="1:116" ht="15.75" customHeight="1" x14ac:dyDescent="0.25">
      <c r="A104" s="70"/>
      <c r="B104" s="19"/>
      <c r="F104" s="8"/>
      <c r="K104" s="8"/>
      <c r="P104" s="8"/>
      <c r="U104" s="8"/>
      <c r="Z104" s="8"/>
      <c r="AE104" s="8"/>
      <c r="AJ104" s="8"/>
      <c r="AO104" s="8"/>
      <c r="AT104" s="8"/>
      <c r="AY104" s="8"/>
      <c r="BD104" s="8"/>
      <c r="BI104" s="8"/>
      <c r="BN104" s="8"/>
      <c r="BS104" s="8"/>
      <c r="BX104" s="8"/>
      <c r="CC104" s="8"/>
      <c r="CH104" s="8"/>
      <c r="CM104" s="8"/>
      <c r="CR104" s="8"/>
      <c r="CW104" s="8"/>
      <c r="DB104" s="8"/>
      <c r="DG104" s="8"/>
      <c r="DL104" s="8"/>
    </row>
    <row r="105" spans="1:116" ht="15.75" customHeight="1" x14ac:dyDescent="0.25">
      <c r="A105" s="70"/>
      <c r="B105" s="19"/>
      <c r="F105" s="8"/>
      <c r="K105" s="8"/>
      <c r="P105" s="8"/>
      <c r="U105" s="8"/>
      <c r="Z105" s="8"/>
      <c r="AE105" s="8"/>
      <c r="AJ105" s="8"/>
      <c r="AO105" s="8"/>
      <c r="AT105" s="8"/>
      <c r="AY105" s="8"/>
      <c r="BD105" s="8"/>
      <c r="BI105" s="8"/>
      <c r="BN105" s="8"/>
      <c r="BS105" s="8"/>
      <c r="BX105" s="8"/>
      <c r="CC105" s="8"/>
      <c r="CH105" s="8"/>
      <c r="CM105" s="8"/>
      <c r="CR105" s="8"/>
      <c r="CW105" s="8"/>
      <c r="DB105" s="8"/>
      <c r="DG105" s="8"/>
      <c r="DL105" s="8"/>
    </row>
    <row r="106" spans="1:116" ht="15.75" customHeight="1" x14ac:dyDescent="0.25">
      <c r="A106" s="70"/>
      <c r="B106" s="19"/>
      <c r="F106" s="8"/>
      <c r="K106" s="8"/>
      <c r="P106" s="8"/>
      <c r="U106" s="8"/>
      <c r="Z106" s="8"/>
      <c r="AE106" s="8"/>
      <c r="AJ106" s="8"/>
      <c r="AO106" s="8"/>
      <c r="AT106" s="8"/>
      <c r="AY106" s="8"/>
      <c r="BD106" s="8"/>
      <c r="BI106" s="8"/>
      <c r="BN106" s="8"/>
      <c r="BS106" s="8"/>
      <c r="BX106" s="8"/>
      <c r="CC106" s="8"/>
      <c r="CH106" s="8"/>
      <c r="CM106" s="8"/>
      <c r="CR106" s="8"/>
      <c r="CW106" s="8"/>
      <c r="DB106" s="8"/>
      <c r="DG106" s="8"/>
      <c r="DL106" s="8"/>
    </row>
    <row r="107" spans="1:116" ht="15.75" customHeight="1" x14ac:dyDescent="0.25">
      <c r="A107" s="70"/>
      <c r="B107" s="19"/>
      <c r="F107" s="8"/>
      <c r="K107" s="8"/>
      <c r="P107" s="8"/>
      <c r="U107" s="8"/>
      <c r="Z107" s="8"/>
      <c r="AE107" s="8"/>
      <c r="AJ107" s="8"/>
      <c r="AO107" s="8"/>
      <c r="AT107" s="8"/>
      <c r="AY107" s="8"/>
      <c r="BD107" s="8"/>
      <c r="BI107" s="8"/>
      <c r="BN107" s="8"/>
      <c r="BS107" s="8"/>
      <c r="BX107" s="8"/>
      <c r="CC107" s="8"/>
      <c r="CH107" s="8"/>
      <c r="CM107" s="8"/>
      <c r="CR107" s="8"/>
      <c r="CW107" s="8"/>
      <c r="DB107" s="8"/>
      <c r="DG107" s="8"/>
      <c r="DL107" s="8"/>
    </row>
    <row r="108" spans="1:116" ht="15.75" customHeight="1" x14ac:dyDescent="0.25">
      <c r="A108" s="70"/>
      <c r="B108" s="19"/>
      <c r="F108" s="8"/>
      <c r="K108" s="8"/>
      <c r="P108" s="8"/>
      <c r="U108" s="8"/>
      <c r="Z108" s="8"/>
      <c r="AE108" s="8"/>
      <c r="AJ108" s="8"/>
      <c r="AO108" s="8"/>
      <c r="AT108" s="8"/>
      <c r="AY108" s="8"/>
      <c r="BD108" s="8"/>
      <c r="BI108" s="8"/>
      <c r="BN108" s="8"/>
      <c r="BS108" s="8"/>
      <c r="BX108" s="8"/>
      <c r="CC108" s="8"/>
      <c r="CH108" s="8"/>
      <c r="CM108" s="8"/>
      <c r="CR108" s="8"/>
      <c r="CW108" s="8"/>
      <c r="DB108" s="8"/>
      <c r="DG108" s="8"/>
      <c r="DL108" s="8"/>
    </row>
    <row r="109" spans="1:116" ht="15.75" customHeight="1" x14ac:dyDescent="0.25">
      <c r="A109" s="70"/>
      <c r="B109" s="19"/>
      <c r="F109" s="8"/>
      <c r="K109" s="8"/>
      <c r="P109" s="8"/>
      <c r="U109" s="8"/>
      <c r="Z109" s="8"/>
      <c r="AE109" s="8"/>
      <c r="AJ109" s="8"/>
      <c r="AO109" s="8"/>
      <c r="AT109" s="8"/>
      <c r="AY109" s="8"/>
      <c r="BD109" s="8"/>
      <c r="BI109" s="8"/>
      <c r="BN109" s="8"/>
      <c r="BS109" s="8"/>
      <c r="BX109" s="8"/>
      <c r="CC109" s="8"/>
      <c r="CH109" s="8"/>
      <c r="CM109" s="8"/>
      <c r="CR109" s="8"/>
      <c r="CW109" s="8"/>
      <c r="DB109" s="8"/>
      <c r="DG109" s="8"/>
      <c r="DL109" s="8"/>
    </row>
    <row r="110" spans="1:116" ht="15.75" customHeight="1" x14ac:dyDescent="0.25">
      <c r="A110" s="70"/>
      <c r="B110" s="19"/>
      <c r="F110" s="8"/>
      <c r="K110" s="8"/>
      <c r="P110" s="8"/>
      <c r="U110" s="8"/>
      <c r="Z110" s="8"/>
      <c r="AE110" s="8"/>
      <c r="AJ110" s="8"/>
      <c r="AO110" s="8"/>
      <c r="AT110" s="8"/>
      <c r="AY110" s="8"/>
      <c r="BD110" s="8"/>
      <c r="BI110" s="8"/>
      <c r="BN110" s="8"/>
      <c r="BS110" s="8"/>
      <c r="BX110" s="8"/>
      <c r="CC110" s="8"/>
      <c r="CH110" s="8"/>
      <c r="CM110" s="8"/>
      <c r="CR110" s="8"/>
      <c r="CW110" s="8"/>
      <c r="DB110" s="8"/>
      <c r="DG110" s="8"/>
      <c r="DL110" s="8"/>
    </row>
    <row r="111" spans="1:116" ht="15.75" customHeight="1" x14ac:dyDescent="0.25">
      <c r="A111" s="70"/>
      <c r="B111" s="19"/>
      <c r="F111" s="8"/>
      <c r="K111" s="8"/>
      <c r="P111" s="8"/>
      <c r="U111" s="8"/>
      <c r="Z111" s="8"/>
      <c r="AE111" s="8"/>
      <c r="AJ111" s="8"/>
      <c r="AO111" s="8"/>
      <c r="AT111" s="8"/>
      <c r="AY111" s="8"/>
      <c r="BD111" s="8"/>
      <c r="BI111" s="8"/>
      <c r="BN111" s="8"/>
      <c r="BS111" s="8"/>
      <c r="BX111" s="8"/>
      <c r="CC111" s="8"/>
      <c r="CH111" s="8"/>
      <c r="CM111" s="8"/>
      <c r="CR111" s="8"/>
      <c r="CW111" s="8"/>
      <c r="DB111" s="8"/>
      <c r="DG111" s="8"/>
      <c r="DL111" s="8"/>
    </row>
    <row r="112" spans="1:116" ht="15.75" customHeight="1" x14ac:dyDescent="0.25">
      <c r="A112" s="70"/>
      <c r="B112" s="19"/>
      <c r="F112" s="8"/>
      <c r="K112" s="8"/>
      <c r="P112" s="8"/>
      <c r="U112" s="8"/>
      <c r="Z112" s="8"/>
      <c r="AE112" s="8"/>
      <c r="AJ112" s="8"/>
      <c r="AO112" s="8"/>
      <c r="AT112" s="8"/>
      <c r="AY112" s="8"/>
      <c r="BD112" s="8"/>
      <c r="BI112" s="8"/>
      <c r="BN112" s="8"/>
      <c r="BS112" s="8"/>
      <c r="BX112" s="8"/>
      <c r="CC112" s="8"/>
      <c r="CH112" s="8"/>
      <c r="CM112" s="8"/>
      <c r="CR112" s="8"/>
      <c r="CW112" s="8"/>
      <c r="DB112" s="8"/>
      <c r="DG112" s="8"/>
      <c r="DL112" s="8"/>
    </row>
    <row r="113" spans="1:116" ht="15.75" customHeight="1" x14ac:dyDescent="0.25">
      <c r="A113" s="70"/>
      <c r="B113" s="19"/>
      <c r="F113" s="8"/>
      <c r="K113" s="8"/>
      <c r="P113" s="8"/>
      <c r="U113" s="8"/>
      <c r="Z113" s="8"/>
      <c r="AE113" s="8"/>
      <c r="AJ113" s="8"/>
      <c r="AO113" s="8"/>
      <c r="AT113" s="8"/>
      <c r="AY113" s="8"/>
      <c r="BD113" s="8"/>
      <c r="BI113" s="8"/>
      <c r="BN113" s="8"/>
      <c r="BS113" s="8"/>
      <c r="BX113" s="8"/>
      <c r="CC113" s="8"/>
      <c r="CH113" s="8"/>
      <c r="CM113" s="8"/>
      <c r="CR113" s="8"/>
      <c r="CW113" s="8"/>
      <c r="DB113" s="8"/>
      <c r="DG113" s="8"/>
      <c r="DL113" s="8"/>
    </row>
    <row r="114" spans="1:116" ht="15.75" customHeight="1" x14ac:dyDescent="0.25">
      <c r="A114" s="70"/>
      <c r="B114" s="19"/>
      <c r="F114" s="8"/>
      <c r="K114" s="8"/>
      <c r="P114" s="8"/>
      <c r="U114" s="8"/>
      <c r="Z114" s="8"/>
      <c r="AE114" s="8"/>
      <c r="AJ114" s="8"/>
      <c r="AO114" s="8"/>
      <c r="AT114" s="8"/>
      <c r="AY114" s="8"/>
      <c r="BD114" s="8"/>
      <c r="BI114" s="8"/>
      <c r="BN114" s="8"/>
      <c r="BS114" s="8"/>
      <c r="BX114" s="8"/>
      <c r="CC114" s="8"/>
      <c r="CH114" s="8"/>
      <c r="CM114" s="8"/>
      <c r="CR114" s="8"/>
      <c r="CW114" s="8"/>
      <c r="DB114" s="8"/>
      <c r="DG114" s="8"/>
      <c r="DL114" s="8"/>
    </row>
    <row r="115" spans="1:116" ht="15.75" customHeight="1" x14ac:dyDescent="0.25">
      <c r="A115" s="70"/>
      <c r="B115" s="19"/>
      <c r="F115" s="8"/>
      <c r="K115" s="8"/>
      <c r="P115" s="8"/>
      <c r="U115" s="8"/>
      <c r="Z115" s="8"/>
      <c r="AE115" s="8"/>
      <c r="AJ115" s="8"/>
      <c r="AO115" s="8"/>
      <c r="AT115" s="8"/>
      <c r="AY115" s="8"/>
      <c r="BD115" s="8"/>
      <c r="BI115" s="8"/>
      <c r="BN115" s="8"/>
      <c r="BS115" s="8"/>
      <c r="BX115" s="8"/>
      <c r="CC115" s="8"/>
      <c r="CH115" s="8"/>
      <c r="CM115" s="8"/>
      <c r="CR115" s="8"/>
      <c r="CW115" s="8"/>
      <c r="DB115" s="8"/>
      <c r="DG115" s="8"/>
      <c r="DL115" s="8"/>
    </row>
    <row r="116" spans="1:116" ht="15.75" customHeight="1" x14ac:dyDescent="0.25">
      <c r="A116" s="70"/>
      <c r="B116" s="19"/>
      <c r="F116" s="8"/>
      <c r="K116" s="8"/>
      <c r="P116" s="8"/>
      <c r="U116" s="8"/>
      <c r="Z116" s="8"/>
      <c r="AE116" s="8"/>
      <c r="AJ116" s="8"/>
      <c r="AO116" s="8"/>
      <c r="AT116" s="8"/>
      <c r="AY116" s="8"/>
      <c r="BD116" s="8"/>
      <c r="BI116" s="8"/>
      <c r="BN116" s="8"/>
      <c r="BS116" s="8"/>
      <c r="BX116" s="8"/>
      <c r="CC116" s="8"/>
      <c r="CH116" s="8"/>
      <c r="CM116" s="8"/>
      <c r="CR116" s="8"/>
      <c r="CW116" s="8"/>
      <c r="DB116" s="8"/>
      <c r="DG116" s="8"/>
      <c r="DL116" s="8"/>
    </row>
    <row r="117" spans="1:116" ht="15.75" customHeight="1" x14ac:dyDescent="0.25">
      <c r="A117" s="70"/>
      <c r="B117" s="19"/>
      <c r="F117" s="8"/>
      <c r="K117" s="8"/>
      <c r="P117" s="8"/>
      <c r="U117" s="8"/>
      <c r="Z117" s="8"/>
      <c r="AE117" s="8"/>
      <c r="AJ117" s="8"/>
      <c r="AO117" s="8"/>
      <c r="AT117" s="8"/>
      <c r="AY117" s="8"/>
      <c r="BD117" s="8"/>
      <c r="BI117" s="8"/>
      <c r="BN117" s="8"/>
      <c r="BS117" s="8"/>
      <c r="BX117" s="8"/>
      <c r="CC117" s="8"/>
      <c r="CH117" s="8"/>
      <c r="CM117" s="8"/>
      <c r="CR117" s="8"/>
      <c r="CW117" s="8"/>
      <c r="DB117" s="8"/>
      <c r="DG117" s="8"/>
      <c r="DL117" s="8"/>
    </row>
    <row r="118" spans="1:116" ht="15.75" customHeight="1" x14ac:dyDescent="0.25">
      <c r="A118" s="70"/>
      <c r="B118" s="19"/>
      <c r="F118" s="8"/>
      <c r="K118" s="8"/>
      <c r="P118" s="8"/>
      <c r="U118" s="8"/>
      <c r="Z118" s="8"/>
      <c r="AE118" s="8"/>
      <c r="AJ118" s="8"/>
      <c r="AO118" s="8"/>
      <c r="AT118" s="8"/>
      <c r="AY118" s="8"/>
      <c r="BD118" s="8"/>
      <c r="BI118" s="8"/>
      <c r="BN118" s="8"/>
      <c r="BS118" s="8"/>
      <c r="BX118" s="8"/>
      <c r="CC118" s="8"/>
      <c r="CH118" s="8"/>
      <c r="CM118" s="8"/>
      <c r="CR118" s="8"/>
      <c r="CW118" s="8"/>
      <c r="DB118" s="8"/>
      <c r="DG118" s="8"/>
      <c r="DL118" s="8"/>
    </row>
    <row r="119" spans="1:116" ht="15.75" customHeight="1" x14ac:dyDescent="0.25">
      <c r="A119" s="70"/>
      <c r="B119" s="19"/>
      <c r="F119" s="8"/>
      <c r="K119" s="8"/>
      <c r="P119" s="8"/>
      <c r="U119" s="8"/>
      <c r="Z119" s="8"/>
      <c r="AE119" s="8"/>
      <c r="AJ119" s="8"/>
      <c r="AO119" s="8"/>
      <c r="AT119" s="8"/>
      <c r="AY119" s="8"/>
      <c r="BD119" s="8"/>
      <c r="BI119" s="8"/>
      <c r="BN119" s="8"/>
      <c r="BS119" s="8"/>
      <c r="BX119" s="8"/>
      <c r="CC119" s="8"/>
      <c r="CH119" s="8"/>
      <c r="CM119" s="8"/>
      <c r="CR119" s="8"/>
      <c r="CW119" s="8"/>
      <c r="DB119" s="8"/>
      <c r="DG119" s="8"/>
      <c r="DL119" s="8"/>
    </row>
    <row r="120" spans="1:116" ht="15.75" customHeight="1" x14ac:dyDescent="0.25">
      <c r="A120" s="70"/>
      <c r="B120" s="19"/>
      <c r="F120" s="8"/>
      <c r="K120" s="8"/>
      <c r="P120" s="8"/>
      <c r="U120" s="8"/>
      <c r="Z120" s="8"/>
      <c r="AE120" s="8"/>
      <c r="AJ120" s="8"/>
      <c r="AO120" s="8"/>
      <c r="AT120" s="8"/>
      <c r="AY120" s="8"/>
      <c r="BD120" s="8"/>
      <c r="BI120" s="8"/>
      <c r="BN120" s="8"/>
      <c r="BS120" s="8"/>
      <c r="BX120" s="8"/>
      <c r="CC120" s="8"/>
      <c r="CH120" s="8"/>
      <c r="CM120" s="8"/>
      <c r="CR120" s="8"/>
      <c r="CW120" s="8"/>
      <c r="DB120" s="8"/>
      <c r="DG120" s="8"/>
      <c r="DL120" s="8"/>
    </row>
    <row r="121" spans="1:116" ht="15.75" customHeight="1" x14ac:dyDescent="0.25">
      <c r="A121" s="70"/>
      <c r="B121" s="19"/>
      <c r="F121" s="8"/>
      <c r="K121" s="8"/>
      <c r="P121" s="8"/>
      <c r="U121" s="8"/>
      <c r="Z121" s="8"/>
      <c r="AE121" s="8"/>
      <c r="AJ121" s="8"/>
      <c r="AO121" s="8"/>
      <c r="AT121" s="8"/>
      <c r="AY121" s="8"/>
      <c r="BD121" s="8"/>
      <c r="BI121" s="8"/>
      <c r="BN121" s="8"/>
      <c r="BS121" s="8"/>
      <c r="BX121" s="8"/>
      <c r="CC121" s="8"/>
      <c r="CH121" s="8"/>
      <c r="CM121" s="8"/>
      <c r="CR121" s="8"/>
      <c r="CW121" s="8"/>
      <c r="DB121" s="8"/>
      <c r="DG121" s="8"/>
      <c r="DL121" s="8"/>
    </row>
    <row r="122" spans="1:116" ht="15.75" customHeight="1" x14ac:dyDescent="0.25">
      <c r="A122" s="70"/>
      <c r="B122" s="19"/>
      <c r="F122" s="8"/>
      <c r="K122" s="8"/>
      <c r="P122" s="8"/>
      <c r="U122" s="8"/>
      <c r="Z122" s="8"/>
      <c r="AE122" s="8"/>
      <c r="AJ122" s="8"/>
      <c r="AO122" s="8"/>
      <c r="AT122" s="8"/>
      <c r="AY122" s="8"/>
      <c r="BD122" s="8"/>
      <c r="BI122" s="8"/>
      <c r="BN122" s="8"/>
      <c r="BS122" s="8"/>
      <c r="BX122" s="8"/>
      <c r="CC122" s="8"/>
      <c r="CH122" s="8"/>
      <c r="CM122" s="8"/>
      <c r="CR122" s="8"/>
      <c r="CW122" s="8"/>
      <c r="DB122" s="8"/>
      <c r="DG122" s="8"/>
      <c r="DL122" s="8"/>
    </row>
    <row r="123" spans="1:116" ht="15.75" customHeight="1" x14ac:dyDescent="0.25">
      <c r="A123" s="70"/>
      <c r="B123" s="19"/>
      <c r="F123" s="8"/>
      <c r="K123" s="8"/>
      <c r="P123" s="8"/>
      <c r="U123" s="8"/>
      <c r="Z123" s="8"/>
      <c r="AE123" s="8"/>
      <c r="AJ123" s="8"/>
      <c r="AO123" s="8"/>
      <c r="AT123" s="8"/>
      <c r="AY123" s="8"/>
      <c r="BD123" s="8"/>
      <c r="BI123" s="8"/>
      <c r="BN123" s="8"/>
      <c r="BS123" s="8"/>
      <c r="BX123" s="8"/>
      <c r="CC123" s="8"/>
      <c r="CH123" s="8"/>
      <c r="CM123" s="8"/>
      <c r="CR123" s="8"/>
      <c r="CW123" s="8"/>
      <c r="DB123" s="8"/>
      <c r="DG123" s="8"/>
      <c r="DL123" s="8"/>
    </row>
    <row r="124" spans="1:116" ht="15.75" customHeight="1" x14ac:dyDescent="0.25">
      <c r="A124" s="70"/>
      <c r="B124" s="19"/>
      <c r="F124" s="8"/>
      <c r="K124" s="8"/>
      <c r="P124" s="8"/>
      <c r="U124" s="8"/>
      <c r="Z124" s="8"/>
      <c r="AE124" s="8"/>
      <c r="AJ124" s="8"/>
      <c r="AO124" s="8"/>
      <c r="AT124" s="8"/>
      <c r="AY124" s="8"/>
      <c r="BD124" s="8"/>
      <c r="BI124" s="8"/>
      <c r="BN124" s="8"/>
      <c r="BS124" s="8"/>
      <c r="BX124" s="8"/>
      <c r="CC124" s="8"/>
      <c r="CH124" s="8"/>
      <c r="CM124" s="8"/>
      <c r="CR124" s="8"/>
      <c r="CW124" s="8"/>
      <c r="DB124" s="8"/>
      <c r="DG124" s="8"/>
      <c r="DL124" s="8"/>
    </row>
    <row r="125" spans="1:116" ht="15.75" customHeight="1" x14ac:dyDescent="0.25">
      <c r="A125" s="70"/>
      <c r="B125" s="19"/>
      <c r="F125" s="8"/>
      <c r="K125" s="8"/>
      <c r="P125" s="8"/>
      <c r="U125" s="8"/>
      <c r="Z125" s="8"/>
      <c r="AE125" s="8"/>
      <c r="AJ125" s="8"/>
      <c r="AO125" s="8"/>
      <c r="AT125" s="8"/>
      <c r="AY125" s="8"/>
      <c r="BD125" s="8"/>
      <c r="BI125" s="8"/>
      <c r="BN125" s="8"/>
      <c r="BS125" s="8"/>
      <c r="BX125" s="8"/>
      <c r="CC125" s="8"/>
      <c r="CH125" s="8"/>
      <c r="CM125" s="8"/>
      <c r="CR125" s="8"/>
      <c r="CW125" s="8"/>
      <c r="DB125" s="8"/>
      <c r="DG125" s="8"/>
      <c r="DL125" s="8"/>
    </row>
    <row r="126" spans="1:116" ht="15.75" customHeight="1" x14ac:dyDescent="0.25">
      <c r="A126" s="70"/>
      <c r="B126" s="19"/>
      <c r="F126" s="8"/>
      <c r="K126" s="8"/>
      <c r="P126" s="8"/>
      <c r="U126" s="8"/>
      <c r="Z126" s="8"/>
      <c r="AE126" s="8"/>
      <c r="AJ126" s="8"/>
      <c r="AO126" s="8"/>
      <c r="AT126" s="8"/>
      <c r="AY126" s="8"/>
      <c r="BD126" s="8"/>
      <c r="BI126" s="8"/>
      <c r="BN126" s="8"/>
      <c r="BS126" s="8"/>
      <c r="BX126" s="8"/>
      <c r="CC126" s="8"/>
      <c r="CH126" s="8"/>
      <c r="CM126" s="8"/>
      <c r="CR126" s="8"/>
      <c r="CW126" s="8"/>
      <c r="DB126" s="8"/>
      <c r="DG126" s="8"/>
      <c r="DL126" s="8"/>
    </row>
    <row r="127" spans="1:116" ht="15.75" customHeight="1" x14ac:dyDescent="0.25">
      <c r="A127" s="70"/>
      <c r="B127" s="19"/>
      <c r="F127" s="8"/>
      <c r="K127" s="8"/>
      <c r="P127" s="8"/>
      <c r="U127" s="8"/>
      <c r="Z127" s="8"/>
      <c r="AE127" s="8"/>
      <c r="AJ127" s="8"/>
      <c r="AO127" s="8"/>
      <c r="AT127" s="8"/>
      <c r="AY127" s="8"/>
      <c r="BD127" s="8"/>
      <c r="BI127" s="8"/>
      <c r="BN127" s="8"/>
      <c r="BS127" s="8"/>
      <c r="BX127" s="8"/>
      <c r="CC127" s="8"/>
      <c r="CH127" s="8"/>
      <c r="CM127" s="8"/>
      <c r="CR127" s="8"/>
      <c r="CW127" s="8"/>
      <c r="DB127" s="8"/>
      <c r="DG127" s="8"/>
      <c r="DL127" s="8"/>
    </row>
    <row r="128" spans="1:116" ht="15.75" customHeight="1" x14ac:dyDescent="0.25">
      <c r="A128" s="70"/>
      <c r="B128" s="19"/>
      <c r="F128" s="8"/>
      <c r="K128" s="8"/>
      <c r="P128" s="8"/>
      <c r="U128" s="8"/>
      <c r="Z128" s="8"/>
      <c r="AE128" s="8"/>
      <c r="AJ128" s="8"/>
      <c r="AO128" s="8"/>
      <c r="AT128" s="8"/>
      <c r="AY128" s="8"/>
      <c r="BD128" s="8"/>
      <c r="BI128" s="8"/>
      <c r="BN128" s="8"/>
      <c r="BS128" s="8"/>
      <c r="BX128" s="8"/>
      <c r="CC128" s="8"/>
      <c r="CH128" s="8"/>
      <c r="CM128" s="8"/>
      <c r="CR128" s="8"/>
      <c r="CW128" s="8"/>
      <c r="DB128" s="8"/>
      <c r="DG128" s="8"/>
      <c r="DL128" s="8"/>
    </row>
    <row r="129" spans="1:116" ht="15.75" customHeight="1" x14ac:dyDescent="0.25">
      <c r="A129" s="70"/>
      <c r="B129" s="19"/>
      <c r="F129" s="8"/>
      <c r="K129" s="8"/>
      <c r="P129" s="8"/>
      <c r="U129" s="8"/>
      <c r="Z129" s="8"/>
      <c r="AE129" s="8"/>
      <c r="AJ129" s="8"/>
      <c r="AO129" s="8"/>
      <c r="AT129" s="8"/>
      <c r="AY129" s="8"/>
      <c r="BD129" s="8"/>
      <c r="BI129" s="8"/>
      <c r="BN129" s="8"/>
      <c r="BS129" s="8"/>
      <c r="BX129" s="8"/>
      <c r="CC129" s="8"/>
      <c r="CH129" s="8"/>
      <c r="CM129" s="8"/>
      <c r="CR129" s="8"/>
      <c r="CW129" s="8"/>
      <c r="DB129" s="8"/>
      <c r="DG129" s="8"/>
      <c r="DL129" s="8"/>
    </row>
    <row r="130" spans="1:116" ht="15.75" customHeight="1" x14ac:dyDescent="0.25">
      <c r="A130" s="70"/>
      <c r="B130" s="19"/>
      <c r="F130" s="8"/>
      <c r="K130" s="8"/>
      <c r="P130" s="8"/>
      <c r="U130" s="8"/>
      <c r="Z130" s="8"/>
      <c r="AE130" s="8"/>
      <c r="AJ130" s="8"/>
      <c r="AO130" s="8"/>
      <c r="AT130" s="8"/>
      <c r="AY130" s="8"/>
      <c r="BD130" s="8"/>
      <c r="BI130" s="8"/>
      <c r="BN130" s="8"/>
      <c r="BS130" s="8"/>
      <c r="BX130" s="8"/>
      <c r="CC130" s="8"/>
      <c r="CH130" s="8"/>
      <c r="CM130" s="8"/>
      <c r="CR130" s="8"/>
      <c r="CW130" s="8"/>
      <c r="DB130" s="8"/>
      <c r="DG130" s="8"/>
      <c r="DL130" s="8"/>
    </row>
    <row r="131" spans="1:116" ht="15.75" customHeight="1" x14ac:dyDescent="0.25">
      <c r="A131" s="70"/>
      <c r="B131" s="19"/>
      <c r="F131" s="8"/>
      <c r="K131" s="8"/>
      <c r="P131" s="8"/>
      <c r="U131" s="8"/>
      <c r="Z131" s="8"/>
      <c r="AE131" s="8"/>
      <c r="AJ131" s="8"/>
      <c r="AO131" s="8"/>
      <c r="AT131" s="8"/>
      <c r="AY131" s="8"/>
      <c r="BD131" s="8"/>
      <c r="BI131" s="8"/>
      <c r="BN131" s="8"/>
      <c r="BS131" s="8"/>
      <c r="BX131" s="8"/>
      <c r="CC131" s="8"/>
      <c r="CH131" s="8"/>
      <c r="CM131" s="8"/>
      <c r="CR131" s="8"/>
      <c r="CW131" s="8"/>
      <c r="DB131" s="8"/>
      <c r="DG131" s="8"/>
      <c r="DL131" s="8"/>
    </row>
    <row r="132" spans="1:116" ht="15.75" customHeight="1" x14ac:dyDescent="0.25">
      <c r="A132" s="70"/>
      <c r="B132" s="19"/>
      <c r="F132" s="8"/>
      <c r="K132" s="8"/>
      <c r="P132" s="8"/>
      <c r="U132" s="8"/>
      <c r="Z132" s="8"/>
      <c r="AE132" s="8"/>
      <c r="AJ132" s="8"/>
      <c r="AO132" s="8"/>
      <c r="AT132" s="8"/>
      <c r="AY132" s="8"/>
      <c r="BD132" s="8"/>
      <c r="BI132" s="8"/>
      <c r="BN132" s="8"/>
      <c r="BS132" s="8"/>
      <c r="BX132" s="8"/>
      <c r="CC132" s="8"/>
      <c r="CH132" s="8"/>
      <c r="CM132" s="8"/>
      <c r="CR132" s="8"/>
      <c r="CW132" s="8"/>
      <c r="DB132" s="8"/>
      <c r="DG132" s="8"/>
      <c r="DL132" s="8"/>
    </row>
    <row r="133" spans="1:116" ht="15.75" customHeight="1" x14ac:dyDescent="0.25">
      <c r="A133" s="70"/>
      <c r="B133" s="19"/>
      <c r="F133" s="8"/>
      <c r="K133" s="8"/>
      <c r="P133" s="8"/>
      <c r="U133" s="8"/>
      <c r="Z133" s="8"/>
      <c r="AE133" s="8"/>
      <c r="AJ133" s="8"/>
      <c r="AO133" s="8"/>
      <c r="AT133" s="8"/>
      <c r="AY133" s="8"/>
      <c r="BD133" s="8"/>
      <c r="BI133" s="8"/>
      <c r="BN133" s="8"/>
      <c r="BS133" s="8"/>
      <c r="BX133" s="8"/>
      <c r="CC133" s="8"/>
      <c r="CH133" s="8"/>
      <c r="CM133" s="8"/>
      <c r="CR133" s="8"/>
      <c r="CW133" s="8"/>
      <c r="DB133" s="8"/>
      <c r="DG133" s="8"/>
      <c r="DL133" s="8"/>
    </row>
    <row r="134" spans="1:116" ht="15.75" customHeight="1" x14ac:dyDescent="0.25">
      <c r="A134" s="70"/>
      <c r="B134" s="19"/>
      <c r="F134" s="8"/>
      <c r="K134" s="8"/>
      <c r="P134" s="8"/>
      <c r="U134" s="8"/>
      <c r="Z134" s="8"/>
      <c r="AE134" s="8"/>
      <c r="AJ134" s="8"/>
      <c r="AO134" s="8"/>
      <c r="AT134" s="8"/>
      <c r="AY134" s="8"/>
      <c r="BD134" s="8"/>
      <c r="BI134" s="8"/>
      <c r="BN134" s="8"/>
      <c r="BS134" s="8"/>
      <c r="BX134" s="8"/>
      <c r="CC134" s="8"/>
      <c r="CH134" s="8"/>
      <c r="CM134" s="8"/>
      <c r="CR134" s="8"/>
      <c r="CW134" s="8"/>
      <c r="DB134" s="8"/>
      <c r="DG134" s="8"/>
      <c r="DL134" s="8"/>
    </row>
    <row r="135" spans="1:116" ht="15.75" customHeight="1" x14ac:dyDescent="0.25">
      <c r="A135" s="70"/>
      <c r="B135" s="19"/>
      <c r="F135" s="8"/>
      <c r="K135" s="8"/>
      <c r="P135" s="8"/>
      <c r="U135" s="8"/>
      <c r="Z135" s="8"/>
      <c r="AE135" s="8"/>
      <c r="AJ135" s="8"/>
      <c r="AO135" s="8"/>
      <c r="AT135" s="8"/>
      <c r="AY135" s="8"/>
      <c r="BD135" s="8"/>
      <c r="BI135" s="8"/>
      <c r="BN135" s="8"/>
      <c r="BS135" s="8"/>
      <c r="BX135" s="8"/>
      <c r="CC135" s="8"/>
      <c r="CH135" s="8"/>
      <c r="CM135" s="8"/>
      <c r="CR135" s="8"/>
      <c r="CW135" s="8"/>
      <c r="DB135" s="8"/>
      <c r="DG135" s="8"/>
      <c r="DL135" s="8"/>
    </row>
    <row r="136" spans="1:116" ht="15.75" customHeight="1" x14ac:dyDescent="0.25">
      <c r="A136" s="70"/>
      <c r="B136" s="19"/>
      <c r="F136" s="8"/>
      <c r="K136" s="8"/>
      <c r="P136" s="8"/>
      <c r="U136" s="8"/>
      <c r="Z136" s="8"/>
      <c r="AE136" s="8"/>
      <c r="AJ136" s="8"/>
      <c r="AO136" s="8"/>
      <c r="AT136" s="8"/>
      <c r="AY136" s="8"/>
      <c r="BD136" s="8"/>
      <c r="BI136" s="8"/>
      <c r="BN136" s="8"/>
      <c r="BS136" s="8"/>
      <c r="BX136" s="8"/>
      <c r="CC136" s="8"/>
      <c r="CH136" s="8"/>
      <c r="CM136" s="8"/>
      <c r="CR136" s="8"/>
      <c r="CW136" s="8"/>
      <c r="DB136" s="8"/>
      <c r="DG136" s="8"/>
      <c r="DL136" s="8"/>
    </row>
    <row r="137" spans="1:116" ht="15.75" customHeight="1" x14ac:dyDescent="0.25">
      <c r="A137" s="70"/>
      <c r="B137" s="19"/>
      <c r="F137" s="8"/>
      <c r="K137" s="8"/>
      <c r="P137" s="8"/>
      <c r="U137" s="8"/>
      <c r="Z137" s="8"/>
      <c r="AE137" s="8"/>
      <c r="AJ137" s="8"/>
      <c r="AO137" s="8"/>
      <c r="AT137" s="8"/>
      <c r="AY137" s="8"/>
      <c r="BD137" s="8"/>
      <c r="BI137" s="8"/>
      <c r="BN137" s="8"/>
      <c r="BS137" s="8"/>
      <c r="BX137" s="8"/>
      <c r="CC137" s="8"/>
      <c r="CH137" s="8"/>
      <c r="CM137" s="8"/>
      <c r="CR137" s="8"/>
      <c r="CW137" s="8"/>
      <c r="DB137" s="8"/>
      <c r="DG137" s="8"/>
      <c r="DL137" s="8"/>
    </row>
    <row r="138" spans="1:116" ht="15.75" customHeight="1" x14ac:dyDescent="0.25">
      <c r="A138" s="70"/>
      <c r="B138" s="19"/>
      <c r="F138" s="8"/>
      <c r="K138" s="8"/>
      <c r="P138" s="8"/>
      <c r="U138" s="8"/>
      <c r="Z138" s="8"/>
      <c r="AE138" s="8"/>
      <c r="AJ138" s="8"/>
      <c r="AO138" s="8"/>
      <c r="AT138" s="8"/>
      <c r="AY138" s="8"/>
      <c r="BD138" s="8"/>
      <c r="BI138" s="8"/>
      <c r="BN138" s="8"/>
      <c r="BS138" s="8"/>
      <c r="BX138" s="8"/>
      <c r="CC138" s="8"/>
      <c r="CH138" s="8"/>
      <c r="CM138" s="8"/>
      <c r="CR138" s="8"/>
      <c r="CW138" s="8"/>
      <c r="DB138" s="8"/>
      <c r="DG138" s="8"/>
      <c r="DL138" s="8"/>
    </row>
    <row r="139" spans="1:116" ht="15.75" customHeight="1" x14ac:dyDescent="0.25">
      <c r="A139" s="70"/>
      <c r="B139" s="19"/>
      <c r="F139" s="8"/>
      <c r="K139" s="8"/>
      <c r="P139" s="8"/>
      <c r="U139" s="8"/>
      <c r="Z139" s="8"/>
      <c r="AE139" s="8"/>
      <c r="AJ139" s="8"/>
      <c r="AO139" s="8"/>
      <c r="AT139" s="8"/>
      <c r="AY139" s="8"/>
      <c r="BD139" s="8"/>
      <c r="BI139" s="8"/>
      <c r="BN139" s="8"/>
      <c r="BS139" s="8"/>
      <c r="BX139" s="8"/>
      <c r="CC139" s="8"/>
      <c r="CH139" s="8"/>
      <c r="CM139" s="8"/>
      <c r="CR139" s="8"/>
      <c r="CW139" s="8"/>
      <c r="DB139" s="8"/>
      <c r="DG139" s="8"/>
      <c r="DL139" s="8"/>
    </row>
    <row r="140" spans="1:116" ht="15.75" customHeight="1" x14ac:dyDescent="0.25">
      <c r="A140" s="70"/>
      <c r="B140" s="19"/>
      <c r="F140" s="8"/>
      <c r="K140" s="8"/>
      <c r="P140" s="8"/>
      <c r="U140" s="8"/>
      <c r="Z140" s="8"/>
      <c r="AE140" s="8"/>
      <c r="AJ140" s="8"/>
      <c r="AO140" s="8"/>
      <c r="AT140" s="8"/>
      <c r="AY140" s="8"/>
      <c r="BD140" s="8"/>
      <c r="BI140" s="8"/>
      <c r="BN140" s="8"/>
      <c r="BS140" s="8"/>
      <c r="BX140" s="8"/>
      <c r="CC140" s="8"/>
      <c r="CH140" s="8"/>
      <c r="CM140" s="8"/>
      <c r="CR140" s="8"/>
      <c r="CW140" s="8"/>
      <c r="DB140" s="8"/>
      <c r="DG140" s="8"/>
      <c r="DL140" s="8"/>
    </row>
    <row r="141" spans="1:116" ht="15.75" customHeight="1" x14ac:dyDescent="0.25">
      <c r="A141" s="70"/>
      <c r="B141" s="19"/>
      <c r="F141" s="8"/>
      <c r="K141" s="8"/>
      <c r="P141" s="8"/>
      <c r="U141" s="8"/>
      <c r="Z141" s="8"/>
      <c r="AE141" s="8"/>
      <c r="AJ141" s="8"/>
      <c r="AO141" s="8"/>
      <c r="AT141" s="8"/>
      <c r="AY141" s="8"/>
      <c r="BD141" s="8"/>
      <c r="BI141" s="8"/>
      <c r="BN141" s="8"/>
      <c r="BS141" s="8"/>
      <c r="BX141" s="8"/>
      <c r="CC141" s="8"/>
      <c r="CH141" s="8"/>
      <c r="CM141" s="8"/>
      <c r="CR141" s="8"/>
      <c r="CW141" s="8"/>
      <c r="DB141" s="8"/>
      <c r="DG141" s="8"/>
      <c r="DL141" s="8"/>
    </row>
    <row r="142" spans="1:116" ht="15.75" customHeight="1" x14ac:dyDescent="0.25">
      <c r="A142" s="70"/>
      <c r="B142" s="19"/>
      <c r="F142" s="8"/>
      <c r="K142" s="8"/>
      <c r="P142" s="8"/>
      <c r="U142" s="8"/>
      <c r="Z142" s="8"/>
      <c r="AE142" s="8"/>
      <c r="AJ142" s="8"/>
      <c r="AO142" s="8"/>
      <c r="AT142" s="8"/>
      <c r="AY142" s="8"/>
      <c r="BD142" s="8"/>
      <c r="BI142" s="8"/>
      <c r="BN142" s="8"/>
      <c r="BS142" s="8"/>
      <c r="BX142" s="8"/>
      <c r="CC142" s="8"/>
      <c r="CH142" s="8"/>
      <c r="CM142" s="8"/>
      <c r="CR142" s="8"/>
      <c r="CW142" s="8"/>
      <c r="DB142" s="8"/>
      <c r="DG142" s="8"/>
      <c r="DL142" s="8"/>
    </row>
    <row r="143" spans="1:116" ht="15.75" customHeight="1" x14ac:dyDescent="0.25">
      <c r="A143" s="70"/>
      <c r="B143" s="19"/>
      <c r="F143" s="8"/>
      <c r="K143" s="8"/>
      <c r="P143" s="8"/>
      <c r="U143" s="8"/>
      <c r="Z143" s="8"/>
      <c r="AE143" s="8"/>
      <c r="AJ143" s="8"/>
      <c r="AO143" s="8"/>
      <c r="AT143" s="8"/>
      <c r="AY143" s="8"/>
      <c r="BD143" s="8"/>
      <c r="BI143" s="8"/>
      <c r="BN143" s="8"/>
      <c r="BS143" s="8"/>
      <c r="BX143" s="8"/>
      <c r="CC143" s="8"/>
      <c r="CH143" s="8"/>
      <c r="CM143" s="8"/>
      <c r="CR143" s="8"/>
      <c r="CW143" s="8"/>
      <c r="DB143" s="8"/>
      <c r="DG143" s="8"/>
      <c r="DL143" s="8"/>
    </row>
    <row r="144" spans="1:116" ht="15.75" customHeight="1" x14ac:dyDescent="0.25">
      <c r="A144" s="70"/>
      <c r="B144" s="19"/>
      <c r="F144" s="8"/>
      <c r="K144" s="8"/>
      <c r="P144" s="8"/>
      <c r="U144" s="8"/>
      <c r="Z144" s="8"/>
      <c r="AE144" s="8"/>
      <c r="AJ144" s="8"/>
      <c r="AO144" s="8"/>
      <c r="AT144" s="8"/>
      <c r="AY144" s="8"/>
      <c r="BD144" s="8"/>
      <c r="BI144" s="8"/>
      <c r="BN144" s="8"/>
      <c r="BS144" s="8"/>
      <c r="BX144" s="8"/>
      <c r="CC144" s="8"/>
      <c r="CH144" s="8"/>
      <c r="CM144" s="8"/>
      <c r="CR144" s="8"/>
      <c r="CW144" s="8"/>
      <c r="DB144" s="8"/>
      <c r="DG144" s="8"/>
      <c r="DL144" s="8"/>
    </row>
    <row r="145" spans="1:116" ht="15.75" customHeight="1" x14ac:dyDescent="0.25">
      <c r="A145" s="70"/>
      <c r="B145" s="19"/>
      <c r="F145" s="8"/>
      <c r="K145" s="8"/>
      <c r="P145" s="8"/>
      <c r="U145" s="8"/>
      <c r="Z145" s="8"/>
      <c r="AE145" s="8"/>
      <c r="AJ145" s="8"/>
      <c r="AO145" s="8"/>
      <c r="AT145" s="8"/>
      <c r="AY145" s="8"/>
      <c r="BD145" s="8"/>
      <c r="BI145" s="8"/>
      <c r="BN145" s="8"/>
      <c r="BS145" s="8"/>
      <c r="BX145" s="8"/>
      <c r="CC145" s="8"/>
      <c r="CH145" s="8"/>
      <c r="CM145" s="8"/>
      <c r="CR145" s="8"/>
      <c r="CW145" s="8"/>
      <c r="DB145" s="8"/>
      <c r="DG145" s="8"/>
      <c r="DL145" s="8"/>
    </row>
    <row r="146" spans="1:116" ht="15.75" customHeight="1" x14ac:dyDescent="0.25">
      <c r="A146" s="70"/>
      <c r="B146" s="19"/>
      <c r="F146" s="8"/>
      <c r="K146" s="8"/>
      <c r="P146" s="8"/>
      <c r="U146" s="8"/>
      <c r="Z146" s="8"/>
      <c r="AE146" s="8"/>
      <c r="AJ146" s="8"/>
      <c r="AO146" s="8"/>
      <c r="AT146" s="8"/>
      <c r="AY146" s="8"/>
      <c r="BD146" s="8"/>
      <c r="BI146" s="8"/>
      <c r="BN146" s="8"/>
      <c r="BS146" s="8"/>
      <c r="BX146" s="8"/>
      <c r="CC146" s="8"/>
      <c r="CH146" s="8"/>
      <c r="CM146" s="8"/>
      <c r="CR146" s="8"/>
      <c r="CW146" s="8"/>
      <c r="DB146" s="8"/>
      <c r="DG146" s="8"/>
      <c r="DL146" s="8"/>
    </row>
    <row r="147" spans="1:116" ht="15.75" customHeight="1" x14ac:dyDescent="0.25">
      <c r="A147" s="70"/>
      <c r="B147" s="19"/>
      <c r="F147" s="8"/>
      <c r="K147" s="8"/>
      <c r="P147" s="8"/>
      <c r="U147" s="8"/>
      <c r="Z147" s="8"/>
      <c r="AE147" s="8"/>
      <c r="AJ147" s="8"/>
      <c r="AO147" s="8"/>
      <c r="AT147" s="8"/>
      <c r="AY147" s="8"/>
      <c r="BD147" s="8"/>
      <c r="BI147" s="8"/>
      <c r="BN147" s="8"/>
      <c r="BS147" s="8"/>
      <c r="BX147" s="8"/>
      <c r="CC147" s="8"/>
      <c r="CH147" s="8"/>
      <c r="CM147" s="8"/>
      <c r="CR147" s="8"/>
      <c r="CW147" s="8"/>
      <c r="DB147" s="8"/>
      <c r="DG147" s="8"/>
      <c r="DL147" s="8"/>
    </row>
    <row r="148" spans="1:116" ht="15.75" customHeight="1" x14ac:dyDescent="0.25">
      <c r="A148" s="70"/>
      <c r="B148" s="19"/>
      <c r="F148" s="8"/>
      <c r="K148" s="8"/>
      <c r="P148" s="8"/>
      <c r="U148" s="8"/>
      <c r="Z148" s="8"/>
      <c r="AE148" s="8"/>
      <c r="AJ148" s="8"/>
      <c r="AO148" s="8"/>
      <c r="AT148" s="8"/>
      <c r="AY148" s="8"/>
      <c r="BD148" s="8"/>
      <c r="BI148" s="8"/>
      <c r="BN148" s="8"/>
      <c r="BS148" s="8"/>
      <c r="BX148" s="8"/>
      <c r="CC148" s="8"/>
      <c r="CH148" s="8"/>
      <c r="CM148" s="8"/>
      <c r="CR148" s="8"/>
      <c r="CW148" s="8"/>
      <c r="DB148" s="8"/>
      <c r="DG148" s="8"/>
      <c r="DL148" s="8"/>
    </row>
    <row r="149" spans="1:116" ht="15.75" customHeight="1" x14ac:dyDescent="0.25">
      <c r="A149" s="70"/>
      <c r="B149" s="19"/>
      <c r="F149" s="8"/>
      <c r="K149" s="8"/>
      <c r="P149" s="8"/>
      <c r="U149" s="8"/>
      <c r="Z149" s="8"/>
      <c r="AE149" s="8"/>
      <c r="AJ149" s="8"/>
      <c r="AO149" s="8"/>
      <c r="AT149" s="8"/>
      <c r="AY149" s="8"/>
      <c r="BD149" s="8"/>
      <c r="BI149" s="8"/>
      <c r="BN149" s="8"/>
      <c r="BS149" s="8"/>
      <c r="BX149" s="8"/>
      <c r="CC149" s="8"/>
      <c r="CH149" s="8"/>
      <c r="CM149" s="8"/>
      <c r="CR149" s="8"/>
      <c r="CW149" s="8"/>
      <c r="DB149" s="8"/>
      <c r="DG149" s="8"/>
      <c r="DL149" s="8"/>
    </row>
    <row r="150" spans="1:116" ht="15.75" customHeight="1" x14ac:dyDescent="0.25">
      <c r="A150" s="70"/>
      <c r="B150" s="19"/>
      <c r="F150" s="8"/>
      <c r="K150" s="8"/>
      <c r="P150" s="8"/>
      <c r="U150" s="8"/>
      <c r="Z150" s="8"/>
      <c r="AE150" s="8"/>
      <c r="AJ150" s="8"/>
      <c r="AO150" s="8"/>
      <c r="AT150" s="8"/>
      <c r="AY150" s="8"/>
      <c r="BD150" s="8"/>
      <c r="BI150" s="8"/>
      <c r="BN150" s="8"/>
      <c r="BS150" s="8"/>
      <c r="BX150" s="8"/>
      <c r="CC150" s="8"/>
      <c r="CH150" s="8"/>
      <c r="CM150" s="8"/>
      <c r="CR150" s="8"/>
      <c r="CW150" s="8"/>
      <c r="DB150" s="8"/>
      <c r="DG150" s="8"/>
      <c r="DL150" s="8"/>
    </row>
    <row r="151" spans="1:116" ht="15.75" customHeight="1" x14ac:dyDescent="0.25">
      <c r="A151" s="70"/>
      <c r="B151" s="19"/>
      <c r="F151" s="8"/>
      <c r="K151" s="8"/>
      <c r="P151" s="8"/>
      <c r="U151" s="8"/>
      <c r="Z151" s="8"/>
      <c r="AE151" s="8"/>
      <c r="AJ151" s="8"/>
      <c r="AO151" s="8"/>
      <c r="AT151" s="8"/>
      <c r="AY151" s="8"/>
      <c r="BD151" s="8"/>
      <c r="BI151" s="8"/>
      <c r="BN151" s="8"/>
      <c r="BS151" s="8"/>
      <c r="BX151" s="8"/>
      <c r="CC151" s="8"/>
      <c r="CH151" s="8"/>
      <c r="CM151" s="8"/>
      <c r="CR151" s="8"/>
      <c r="CW151" s="8"/>
      <c r="DB151" s="8"/>
      <c r="DG151" s="8"/>
      <c r="DL151" s="8"/>
    </row>
    <row r="152" spans="1:116" ht="15.75" customHeight="1" x14ac:dyDescent="0.25">
      <c r="A152" s="70"/>
      <c r="B152" s="19"/>
      <c r="F152" s="8"/>
      <c r="K152" s="8"/>
      <c r="P152" s="8"/>
      <c r="U152" s="8"/>
      <c r="Z152" s="8"/>
      <c r="AE152" s="8"/>
      <c r="AJ152" s="8"/>
      <c r="AO152" s="8"/>
      <c r="AT152" s="8"/>
      <c r="AY152" s="8"/>
      <c r="BD152" s="8"/>
      <c r="BI152" s="8"/>
      <c r="BN152" s="8"/>
      <c r="BS152" s="8"/>
      <c r="BX152" s="8"/>
      <c r="CC152" s="8"/>
      <c r="CH152" s="8"/>
      <c r="CM152" s="8"/>
      <c r="CR152" s="8"/>
      <c r="CW152" s="8"/>
      <c r="DB152" s="8"/>
      <c r="DG152" s="8"/>
      <c r="DL152" s="8"/>
    </row>
    <row r="153" spans="1:116" ht="15.75" customHeight="1" x14ac:dyDescent="0.25">
      <c r="A153" s="70"/>
      <c r="B153" s="19"/>
      <c r="F153" s="8"/>
      <c r="K153" s="8"/>
      <c r="P153" s="8"/>
      <c r="U153" s="8"/>
      <c r="Z153" s="8"/>
      <c r="AE153" s="8"/>
      <c r="AJ153" s="8"/>
      <c r="AO153" s="8"/>
      <c r="AT153" s="8"/>
      <c r="AY153" s="8"/>
      <c r="BD153" s="8"/>
      <c r="BI153" s="8"/>
      <c r="BN153" s="8"/>
      <c r="BS153" s="8"/>
      <c r="BX153" s="8"/>
      <c r="CC153" s="8"/>
      <c r="CH153" s="8"/>
      <c r="CM153" s="8"/>
      <c r="CR153" s="8"/>
      <c r="CW153" s="8"/>
      <c r="DB153" s="8"/>
      <c r="DG153" s="8"/>
      <c r="DL153" s="8"/>
    </row>
    <row r="154" spans="1:116" ht="15.75" customHeight="1" x14ac:dyDescent="0.25">
      <c r="A154" s="70"/>
      <c r="B154" s="19"/>
      <c r="F154" s="8"/>
      <c r="K154" s="8"/>
      <c r="P154" s="8"/>
      <c r="U154" s="8"/>
      <c r="Z154" s="8"/>
      <c r="AE154" s="8"/>
      <c r="AJ154" s="8"/>
      <c r="AO154" s="8"/>
      <c r="AT154" s="8"/>
      <c r="AY154" s="8"/>
      <c r="BD154" s="8"/>
      <c r="BI154" s="8"/>
      <c r="BN154" s="8"/>
      <c r="BS154" s="8"/>
      <c r="BX154" s="8"/>
      <c r="CC154" s="8"/>
      <c r="CH154" s="8"/>
      <c r="CM154" s="8"/>
      <c r="CR154" s="8"/>
      <c r="CW154" s="8"/>
      <c r="DB154" s="8"/>
      <c r="DG154" s="8"/>
      <c r="DL154" s="8"/>
    </row>
    <row r="155" spans="1:116" ht="15.75" customHeight="1" x14ac:dyDescent="0.25">
      <c r="A155" s="70"/>
      <c r="B155" s="19"/>
      <c r="F155" s="8"/>
      <c r="K155" s="8"/>
      <c r="P155" s="8"/>
      <c r="U155" s="8"/>
      <c r="Z155" s="8"/>
      <c r="AE155" s="8"/>
      <c r="AJ155" s="8"/>
      <c r="AO155" s="8"/>
      <c r="AT155" s="8"/>
      <c r="AY155" s="8"/>
      <c r="BD155" s="8"/>
      <c r="BI155" s="8"/>
      <c r="BN155" s="8"/>
      <c r="BS155" s="8"/>
      <c r="BX155" s="8"/>
      <c r="CC155" s="8"/>
      <c r="CH155" s="8"/>
      <c r="CM155" s="8"/>
      <c r="CR155" s="8"/>
      <c r="CW155" s="8"/>
      <c r="DB155" s="8"/>
      <c r="DG155" s="8"/>
      <c r="DL155" s="8"/>
    </row>
    <row r="156" spans="1:116" ht="15.75" customHeight="1" x14ac:dyDescent="0.25">
      <c r="A156" s="70"/>
      <c r="B156" s="19"/>
      <c r="F156" s="8"/>
      <c r="K156" s="8"/>
      <c r="P156" s="8"/>
      <c r="U156" s="8"/>
      <c r="Z156" s="8"/>
      <c r="AE156" s="8"/>
      <c r="AJ156" s="8"/>
      <c r="AO156" s="8"/>
      <c r="AT156" s="8"/>
      <c r="AY156" s="8"/>
      <c r="BD156" s="8"/>
      <c r="BI156" s="8"/>
      <c r="BN156" s="8"/>
      <c r="BS156" s="8"/>
      <c r="BX156" s="8"/>
      <c r="CC156" s="8"/>
      <c r="CH156" s="8"/>
      <c r="CM156" s="8"/>
      <c r="CR156" s="8"/>
      <c r="CW156" s="8"/>
      <c r="DB156" s="8"/>
      <c r="DG156" s="8"/>
      <c r="DL156" s="8"/>
    </row>
    <row r="157" spans="1:116" ht="15.75" customHeight="1" x14ac:dyDescent="0.25">
      <c r="A157" s="70"/>
      <c r="B157" s="19"/>
      <c r="F157" s="8"/>
      <c r="K157" s="8"/>
      <c r="P157" s="8"/>
      <c r="U157" s="8"/>
      <c r="Z157" s="8"/>
      <c r="AE157" s="8"/>
      <c r="AJ157" s="8"/>
      <c r="AO157" s="8"/>
      <c r="AT157" s="8"/>
      <c r="AY157" s="8"/>
      <c r="BD157" s="8"/>
      <c r="BI157" s="8"/>
      <c r="BN157" s="8"/>
      <c r="BS157" s="8"/>
      <c r="BX157" s="8"/>
      <c r="CC157" s="8"/>
      <c r="CH157" s="8"/>
      <c r="CM157" s="8"/>
      <c r="CR157" s="8"/>
      <c r="CW157" s="8"/>
      <c r="DB157" s="8"/>
      <c r="DG157" s="8"/>
      <c r="DL157" s="8"/>
    </row>
    <row r="158" spans="1:116" ht="15.75" customHeight="1" x14ac:dyDescent="0.25">
      <c r="A158" s="70"/>
      <c r="B158" s="19"/>
      <c r="F158" s="8"/>
      <c r="K158" s="8"/>
      <c r="P158" s="8"/>
      <c r="U158" s="8"/>
      <c r="Z158" s="8"/>
      <c r="AE158" s="8"/>
      <c r="AJ158" s="8"/>
      <c r="AO158" s="8"/>
      <c r="AT158" s="8"/>
      <c r="AY158" s="8"/>
      <c r="BD158" s="8"/>
      <c r="BI158" s="8"/>
      <c r="BN158" s="8"/>
      <c r="BS158" s="8"/>
      <c r="BX158" s="8"/>
      <c r="CC158" s="8"/>
      <c r="CH158" s="8"/>
      <c r="CM158" s="8"/>
      <c r="CR158" s="8"/>
      <c r="CW158" s="8"/>
      <c r="DB158" s="8"/>
      <c r="DG158" s="8"/>
      <c r="DL158" s="8"/>
    </row>
    <row r="159" spans="1:116" ht="15.75" customHeight="1" x14ac:dyDescent="0.25">
      <c r="A159" s="70"/>
      <c r="B159" s="19"/>
      <c r="F159" s="8"/>
      <c r="K159" s="8"/>
      <c r="P159" s="8"/>
      <c r="U159" s="8"/>
      <c r="Z159" s="8"/>
      <c r="AE159" s="8"/>
      <c r="AJ159" s="8"/>
      <c r="AO159" s="8"/>
      <c r="AT159" s="8"/>
      <c r="AY159" s="8"/>
      <c r="BD159" s="8"/>
      <c r="BI159" s="8"/>
      <c r="BN159" s="8"/>
      <c r="BS159" s="8"/>
      <c r="BX159" s="8"/>
      <c r="CC159" s="8"/>
      <c r="CH159" s="8"/>
      <c r="CM159" s="8"/>
      <c r="CR159" s="8"/>
      <c r="CW159" s="8"/>
      <c r="DB159" s="8"/>
      <c r="DG159" s="8"/>
      <c r="DL159" s="8"/>
    </row>
    <row r="160" spans="1:116" ht="15.75" customHeight="1" x14ac:dyDescent="0.25">
      <c r="A160" s="70"/>
      <c r="B160" s="19"/>
      <c r="F160" s="8"/>
      <c r="K160" s="8"/>
      <c r="P160" s="8"/>
      <c r="U160" s="8"/>
      <c r="Z160" s="8"/>
      <c r="AE160" s="8"/>
      <c r="AJ160" s="8"/>
      <c r="AO160" s="8"/>
      <c r="AT160" s="8"/>
      <c r="AY160" s="8"/>
      <c r="BD160" s="8"/>
      <c r="BI160" s="8"/>
      <c r="BN160" s="8"/>
      <c r="BS160" s="8"/>
      <c r="BX160" s="8"/>
      <c r="CC160" s="8"/>
      <c r="CH160" s="8"/>
      <c r="CM160" s="8"/>
      <c r="CR160" s="8"/>
      <c r="CW160" s="8"/>
      <c r="DB160" s="8"/>
      <c r="DG160" s="8"/>
      <c r="DL160" s="8"/>
    </row>
    <row r="161" spans="1:116" ht="15.75" customHeight="1" x14ac:dyDescent="0.25">
      <c r="A161" s="70"/>
      <c r="B161" s="19"/>
      <c r="F161" s="8"/>
      <c r="K161" s="8"/>
      <c r="P161" s="8"/>
      <c r="U161" s="8"/>
      <c r="Z161" s="8"/>
      <c r="AE161" s="8"/>
      <c r="AJ161" s="8"/>
      <c r="AO161" s="8"/>
      <c r="AT161" s="8"/>
      <c r="AY161" s="8"/>
      <c r="BD161" s="8"/>
      <c r="BI161" s="8"/>
      <c r="BN161" s="8"/>
      <c r="BS161" s="8"/>
      <c r="BX161" s="8"/>
      <c r="CC161" s="8"/>
      <c r="CH161" s="8"/>
      <c r="CM161" s="8"/>
      <c r="CR161" s="8"/>
      <c r="CW161" s="8"/>
      <c r="DB161" s="8"/>
      <c r="DG161" s="8"/>
      <c r="DL161" s="8"/>
    </row>
    <row r="162" spans="1:116" ht="15.75" customHeight="1" x14ac:dyDescent="0.25">
      <c r="A162" s="70"/>
      <c r="B162" s="19"/>
      <c r="F162" s="8"/>
      <c r="K162" s="8"/>
      <c r="P162" s="8"/>
      <c r="U162" s="8"/>
      <c r="Z162" s="8"/>
      <c r="AE162" s="8"/>
      <c r="AJ162" s="8"/>
      <c r="AO162" s="8"/>
      <c r="AT162" s="8"/>
      <c r="AY162" s="8"/>
      <c r="BD162" s="8"/>
      <c r="BI162" s="8"/>
      <c r="BN162" s="8"/>
      <c r="BS162" s="8"/>
      <c r="BX162" s="8"/>
      <c r="CC162" s="8"/>
      <c r="CH162" s="8"/>
      <c r="CM162" s="8"/>
      <c r="CR162" s="8"/>
      <c r="CW162" s="8"/>
      <c r="DB162" s="8"/>
      <c r="DG162" s="8"/>
      <c r="DL162" s="8"/>
    </row>
    <row r="163" spans="1:116" ht="15.75" customHeight="1" x14ac:dyDescent="0.25">
      <c r="A163" s="70"/>
      <c r="B163" s="19"/>
      <c r="F163" s="8"/>
      <c r="K163" s="8"/>
      <c r="P163" s="8"/>
      <c r="U163" s="8"/>
      <c r="Z163" s="8"/>
      <c r="AE163" s="8"/>
      <c r="AJ163" s="8"/>
      <c r="AO163" s="8"/>
      <c r="AT163" s="8"/>
      <c r="AY163" s="8"/>
      <c r="BD163" s="8"/>
      <c r="BI163" s="8"/>
      <c r="BN163" s="8"/>
      <c r="BS163" s="8"/>
      <c r="BX163" s="8"/>
      <c r="CC163" s="8"/>
      <c r="CH163" s="8"/>
      <c r="CM163" s="8"/>
      <c r="CR163" s="8"/>
      <c r="CW163" s="8"/>
      <c r="DB163" s="8"/>
      <c r="DG163" s="8"/>
      <c r="DL163" s="8"/>
    </row>
    <row r="164" spans="1:116" ht="15.75" customHeight="1" x14ac:dyDescent="0.25">
      <c r="A164" s="70"/>
      <c r="B164" s="19"/>
      <c r="F164" s="8"/>
      <c r="K164" s="8"/>
      <c r="P164" s="8"/>
      <c r="U164" s="8"/>
      <c r="Z164" s="8"/>
      <c r="AE164" s="8"/>
      <c r="AJ164" s="8"/>
      <c r="AO164" s="8"/>
      <c r="AT164" s="8"/>
      <c r="AY164" s="8"/>
      <c r="BD164" s="8"/>
      <c r="BI164" s="8"/>
      <c r="BN164" s="8"/>
      <c r="BS164" s="8"/>
      <c r="BX164" s="8"/>
      <c r="CC164" s="8"/>
      <c r="CH164" s="8"/>
      <c r="CM164" s="8"/>
      <c r="CR164" s="8"/>
      <c r="CW164" s="8"/>
      <c r="DB164" s="8"/>
      <c r="DG164" s="8"/>
      <c r="DL164" s="8"/>
    </row>
    <row r="165" spans="1:116" ht="15.75" customHeight="1" x14ac:dyDescent="0.25">
      <c r="A165" s="70"/>
      <c r="B165" s="19"/>
      <c r="F165" s="8"/>
      <c r="K165" s="8"/>
      <c r="P165" s="8"/>
      <c r="U165" s="8"/>
      <c r="Z165" s="8"/>
      <c r="AE165" s="8"/>
      <c r="AJ165" s="8"/>
      <c r="AO165" s="8"/>
      <c r="AT165" s="8"/>
      <c r="AY165" s="8"/>
      <c r="BD165" s="8"/>
      <c r="BI165" s="8"/>
      <c r="BN165" s="8"/>
      <c r="BS165" s="8"/>
      <c r="BX165" s="8"/>
      <c r="CC165" s="8"/>
      <c r="CH165" s="8"/>
      <c r="CM165" s="8"/>
      <c r="CR165" s="8"/>
      <c r="CW165" s="8"/>
      <c r="DB165" s="8"/>
      <c r="DG165" s="8"/>
      <c r="DL165" s="8"/>
    </row>
    <row r="166" spans="1:116" ht="15.75" customHeight="1" x14ac:dyDescent="0.25">
      <c r="A166" s="70"/>
      <c r="B166" s="19"/>
      <c r="F166" s="8"/>
      <c r="K166" s="8"/>
      <c r="P166" s="8"/>
      <c r="U166" s="8"/>
      <c r="Z166" s="8"/>
      <c r="AE166" s="8"/>
      <c r="AJ166" s="8"/>
      <c r="AO166" s="8"/>
      <c r="AT166" s="8"/>
      <c r="AY166" s="8"/>
      <c r="BD166" s="8"/>
      <c r="BI166" s="8"/>
      <c r="BN166" s="8"/>
      <c r="BS166" s="8"/>
      <c r="BX166" s="8"/>
      <c r="CC166" s="8"/>
      <c r="CH166" s="8"/>
      <c r="CM166" s="8"/>
      <c r="CR166" s="8"/>
      <c r="CW166" s="8"/>
      <c r="DB166" s="8"/>
      <c r="DG166" s="8"/>
      <c r="DL166" s="8"/>
    </row>
    <row r="167" spans="1:116" ht="15.75" customHeight="1" x14ac:dyDescent="0.25">
      <c r="A167" s="70"/>
      <c r="B167" s="19"/>
      <c r="F167" s="8"/>
      <c r="K167" s="8"/>
      <c r="P167" s="8"/>
      <c r="U167" s="8"/>
      <c r="Z167" s="8"/>
      <c r="AE167" s="8"/>
      <c r="AJ167" s="8"/>
      <c r="AO167" s="8"/>
      <c r="AT167" s="8"/>
      <c r="AY167" s="8"/>
      <c r="BD167" s="8"/>
      <c r="BI167" s="8"/>
      <c r="BN167" s="8"/>
      <c r="BS167" s="8"/>
      <c r="BX167" s="8"/>
      <c r="CC167" s="8"/>
      <c r="CH167" s="8"/>
      <c r="CM167" s="8"/>
      <c r="CR167" s="8"/>
      <c r="CW167" s="8"/>
      <c r="DB167" s="8"/>
      <c r="DG167" s="8"/>
      <c r="DL167" s="8"/>
    </row>
    <row r="168" spans="1:116" ht="15.75" customHeight="1" x14ac:dyDescent="0.25">
      <c r="A168" s="70"/>
      <c r="B168" s="19"/>
      <c r="F168" s="8"/>
      <c r="K168" s="8"/>
      <c r="P168" s="8"/>
      <c r="U168" s="8"/>
      <c r="Z168" s="8"/>
      <c r="AE168" s="8"/>
      <c r="AJ168" s="8"/>
      <c r="AO168" s="8"/>
      <c r="AT168" s="8"/>
      <c r="AY168" s="8"/>
      <c r="BD168" s="8"/>
      <c r="BI168" s="8"/>
      <c r="BN168" s="8"/>
      <c r="BS168" s="8"/>
      <c r="BX168" s="8"/>
      <c r="CC168" s="8"/>
      <c r="CH168" s="8"/>
      <c r="CM168" s="8"/>
      <c r="CR168" s="8"/>
      <c r="CW168" s="8"/>
      <c r="DB168" s="8"/>
      <c r="DG168" s="8"/>
      <c r="DL168" s="8"/>
    </row>
    <row r="169" spans="1:116" ht="15.75" customHeight="1" x14ac:dyDescent="0.25">
      <c r="A169" s="70"/>
      <c r="B169" s="19"/>
      <c r="F169" s="8"/>
      <c r="K169" s="8"/>
      <c r="P169" s="8"/>
      <c r="U169" s="8"/>
      <c r="Z169" s="8"/>
      <c r="AE169" s="8"/>
      <c r="AJ169" s="8"/>
      <c r="AO169" s="8"/>
      <c r="AT169" s="8"/>
      <c r="AY169" s="8"/>
      <c r="BD169" s="8"/>
      <c r="BI169" s="8"/>
      <c r="BN169" s="8"/>
      <c r="BS169" s="8"/>
      <c r="BX169" s="8"/>
      <c r="CC169" s="8"/>
      <c r="CH169" s="8"/>
      <c r="CM169" s="8"/>
      <c r="CR169" s="8"/>
      <c r="CW169" s="8"/>
      <c r="DB169" s="8"/>
      <c r="DG169" s="8"/>
      <c r="DL169" s="8"/>
    </row>
    <row r="170" spans="1:116" ht="15.75" customHeight="1" x14ac:dyDescent="0.25">
      <c r="A170" s="70"/>
      <c r="B170" s="19"/>
      <c r="F170" s="8"/>
      <c r="K170" s="8"/>
      <c r="P170" s="8"/>
      <c r="U170" s="8"/>
      <c r="Z170" s="8"/>
      <c r="AE170" s="8"/>
      <c r="AJ170" s="8"/>
      <c r="AO170" s="8"/>
      <c r="AT170" s="8"/>
      <c r="AY170" s="8"/>
      <c r="BD170" s="8"/>
      <c r="BI170" s="8"/>
      <c r="BN170" s="8"/>
      <c r="BS170" s="8"/>
      <c r="BX170" s="8"/>
      <c r="CC170" s="8"/>
      <c r="CH170" s="8"/>
      <c r="CM170" s="8"/>
      <c r="CR170" s="8"/>
      <c r="CW170" s="8"/>
      <c r="DB170" s="8"/>
      <c r="DG170" s="8"/>
      <c r="DL170" s="8"/>
    </row>
    <row r="171" spans="1:116" ht="15.75" customHeight="1" x14ac:dyDescent="0.25">
      <c r="A171" s="70"/>
      <c r="B171" s="19"/>
      <c r="F171" s="8"/>
      <c r="K171" s="8"/>
      <c r="P171" s="8"/>
      <c r="U171" s="8"/>
      <c r="Z171" s="8"/>
      <c r="AE171" s="8"/>
      <c r="AJ171" s="8"/>
      <c r="AO171" s="8"/>
      <c r="AT171" s="8"/>
      <c r="AY171" s="8"/>
      <c r="BD171" s="8"/>
      <c r="BI171" s="8"/>
      <c r="BN171" s="8"/>
      <c r="BS171" s="8"/>
      <c r="BX171" s="8"/>
      <c r="CC171" s="8"/>
      <c r="CH171" s="8"/>
      <c r="CM171" s="8"/>
      <c r="CR171" s="8"/>
      <c r="CW171" s="8"/>
      <c r="DB171" s="8"/>
      <c r="DG171" s="8"/>
      <c r="DL171" s="8"/>
    </row>
    <row r="172" spans="1:116" ht="15.75" customHeight="1" x14ac:dyDescent="0.25">
      <c r="A172" s="70"/>
      <c r="B172" s="19"/>
      <c r="F172" s="8"/>
      <c r="K172" s="8"/>
      <c r="P172" s="8"/>
      <c r="U172" s="8"/>
      <c r="Z172" s="8"/>
      <c r="AE172" s="8"/>
      <c r="AJ172" s="8"/>
      <c r="AO172" s="8"/>
      <c r="AT172" s="8"/>
      <c r="AY172" s="8"/>
      <c r="BD172" s="8"/>
      <c r="BI172" s="8"/>
      <c r="BN172" s="8"/>
      <c r="BS172" s="8"/>
      <c r="BX172" s="8"/>
      <c r="CC172" s="8"/>
      <c r="CH172" s="8"/>
      <c r="CM172" s="8"/>
      <c r="CR172" s="8"/>
      <c r="CW172" s="8"/>
      <c r="DB172" s="8"/>
      <c r="DG172" s="8"/>
      <c r="DL172" s="8"/>
    </row>
    <row r="173" spans="1:116" ht="15.75" customHeight="1" x14ac:dyDescent="0.25">
      <c r="A173" s="70"/>
      <c r="B173" s="19"/>
      <c r="F173" s="8"/>
      <c r="K173" s="8"/>
      <c r="P173" s="8"/>
      <c r="U173" s="8"/>
      <c r="Z173" s="8"/>
      <c r="AE173" s="8"/>
      <c r="AJ173" s="8"/>
      <c r="AO173" s="8"/>
      <c r="AT173" s="8"/>
      <c r="AY173" s="8"/>
      <c r="BD173" s="8"/>
      <c r="BI173" s="8"/>
      <c r="BN173" s="8"/>
      <c r="BS173" s="8"/>
      <c r="BX173" s="8"/>
      <c r="CC173" s="8"/>
      <c r="CH173" s="8"/>
      <c r="CM173" s="8"/>
      <c r="CR173" s="8"/>
      <c r="CW173" s="8"/>
      <c r="DB173" s="8"/>
      <c r="DG173" s="8"/>
      <c r="DL173" s="8"/>
    </row>
    <row r="174" spans="1:116" ht="15.75" customHeight="1" x14ac:dyDescent="0.25">
      <c r="A174" s="70"/>
      <c r="B174" s="19"/>
      <c r="F174" s="8"/>
      <c r="K174" s="8"/>
      <c r="P174" s="8"/>
      <c r="U174" s="8"/>
      <c r="Z174" s="8"/>
      <c r="AE174" s="8"/>
      <c r="AJ174" s="8"/>
      <c r="AO174" s="8"/>
      <c r="AT174" s="8"/>
      <c r="AY174" s="8"/>
      <c r="BD174" s="8"/>
      <c r="BI174" s="8"/>
      <c r="BN174" s="8"/>
      <c r="BS174" s="8"/>
      <c r="BX174" s="8"/>
      <c r="CC174" s="8"/>
      <c r="CH174" s="8"/>
      <c r="CM174" s="8"/>
      <c r="CR174" s="8"/>
      <c r="CW174" s="8"/>
      <c r="DB174" s="8"/>
      <c r="DG174" s="8"/>
      <c r="DL174" s="8"/>
    </row>
    <row r="175" spans="1:116" ht="15.75" customHeight="1" x14ac:dyDescent="0.25">
      <c r="A175" s="70"/>
      <c r="B175" s="19"/>
      <c r="F175" s="8"/>
      <c r="K175" s="8"/>
      <c r="P175" s="8"/>
      <c r="U175" s="8"/>
      <c r="Z175" s="8"/>
      <c r="AE175" s="8"/>
      <c r="AJ175" s="8"/>
      <c r="AO175" s="8"/>
      <c r="AT175" s="8"/>
      <c r="AY175" s="8"/>
      <c r="BD175" s="8"/>
      <c r="BI175" s="8"/>
      <c r="BN175" s="8"/>
      <c r="BS175" s="8"/>
      <c r="BX175" s="8"/>
      <c r="CC175" s="8"/>
      <c r="CH175" s="8"/>
      <c r="CM175" s="8"/>
      <c r="CR175" s="8"/>
      <c r="CW175" s="8"/>
      <c r="DB175" s="8"/>
      <c r="DG175" s="8"/>
      <c r="DL175" s="8"/>
    </row>
    <row r="176" spans="1:116" ht="15.75" customHeight="1" x14ac:dyDescent="0.25">
      <c r="A176" s="70"/>
      <c r="B176" s="19"/>
      <c r="F176" s="8"/>
      <c r="K176" s="8"/>
      <c r="P176" s="8"/>
      <c r="U176" s="8"/>
      <c r="Z176" s="8"/>
      <c r="AE176" s="8"/>
      <c r="AJ176" s="8"/>
      <c r="AO176" s="8"/>
      <c r="AT176" s="8"/>
      <c r="AY176" s="8"/>
      <c r="BD176" s="8"/>
      <c r="BI176" s="8"/>
      <c r="BN176" s="8"/>
      <c r="BS176" s="8"/>
      <c r="BX176" s="8"/>
      <c r="CC176" s="8"/>
      <c r="CH176" s="8"/>
      <c r="CM176" s="8"/>
      <c r="CR176" s="8"/>
      <c r="CW176" s="8"/>
      <c r="DB176" s="8"/>
      <c r="DG176" s="8"/>
      <c r="DL176" s="8"/>
    </row>
    <row r="177" spans="1:116" ht="15.75" customHeight="1" x14ac:dyDescent="0.25">
      <c r="A177" s="70"/>
      <c r="B177" s="19"/>
      <c r="F177" s="8"/>
      <c r="K177" s="8"/>
      <c r="P177" s="8"/>
      <c r="U177" s="8"/>
      <c r="Z177" s="8"/>
      <c r="AE177" s="8"/>
      <c r="AJ177" s="8"/>
      <c r="AO177" s="8"/>
      <c r="AT177" s="8"/>
      <c r="AY177" s="8"/>
      <c r="BD177" s="8"/>
      <c r="BI177" s="8"/>
      <c r="BN177" s="8"/>
      <c r="BS177" s="8"/>
      <c r="BX177" s="8"/>
      <c r="CC177" s="8"/>
      <c r="CH177" s="8"/>
      <c r="CM177" s="8"/>
      <c r="CR177" s="8"/>
      <c r="CW177" s="8"/>
      <c r="DB177" s="8"/>
      <c r="DG177" s="8"/>
      <c r="DL177" s="8"/>
    </row>
    <row r="178" spans="1:116" ht="15.75" customHeight="1" x14ac:dyDescent="0.25">
      <c r="A178" s="70"/>
      <c r="B178" s="19"/>
      <c r="F178" s="8"/>
      <c r="K178" s="8"/>
      <c r="P178" s="8"/>
      <c r="U178" s="8"/>
      <c r="Z178" s="8"/>
      <c r="AE178" s="8"/>
      <c r="AJ178" s="8"/>
      <c r="AO178" s="8"/>
      <c r="AT178" s="8"/>
      <c r="AY178" s="8"/>
      <c r="BD178" s="8"/>
      <c r="BI178" s="8"/>
      <c r="BN178" s="8"/>
      <c r="BS178" s="8"/>
      <c r="BX178" s="8"/>
      <c r="CC178" s="8"/>
      <c r="CH178" s="8"/>
      <c r="CM178" s="8"/>
      <c r="CR178" s="8"/>
      <c r="CW178" s="8"/>
      <c r="DB178" s="8"/>
      <c r="DG178" s="8"/>
      <c r="DL178" s="8"/>
    </row>
    <row r="179" spans="1:116" ht="15.75" customHeight="1" x14ac:dyDescent="0.25">
      <c r="A179" s="70"/>
      <c r="B179" s="19"/>
      <c r="F179" s="8"/>
      <c r="K179" s="8"/>
      <c r="P179" s="8"/>
      <c r="U179" s="8"/>
      <c r="Z179" s="8"/>
      <c r="AE179" s="8"/>
      <c r="AJ179" s="8"/>
      <c r="AO179" s="8"/>
      <c r="AT179" s="8"/>
      <c r="AY179" s="8"/>
      <c r="BD179" s="8"/>
      <c r="BI179" s="8"/>
      <c r="BN179" s="8"/>
      <c r="BS179" s="8"/>
      <c r="BX179" s="8"/>
      <c r="CC179" s="8"/>
      <c r="CH179" s="8"/>
      <c r="CM179" s="8"/>
      <c r="CR179" s="8"/>
      <c r="CW179" s="8"/>
      <c r="DB179" s="8"/>
      <c r="DG179" s="8"/>
      <c r="DL179" s="8"/>
    </row>
    <row r="180" spans="1:116" ht="15.75" customHeight="1" x14ac:dyDescent="0.25">
      <c r="A180" s="70"/>
      <c r="B180" s="19"/>
      <c r="F180" s="8"/>
      <c r="K180" s="8"/>
      <c r="P180" s="8"/>
      <c r="U180" s="8"/>
      <c r="Z180" s="8"/>
      <c r="AE180" s="8"/>
      <c r="AJ180" s="8"/>
      <c r="AO180" s="8"/>
      <c r="AT180" s="8"/>
      <c r="AY180" s="8"/>
      <c r="BD180" s="8"/>
      <c r="BI180" s="8"/>
      <c r="BN180" s="8"/>
      <c r="BS180" s="8"/>
      <c r="BX180" s="8"/>
      <c r="CC180" s="8"/>
      <c r="CH180" s="8"/>
      <c r="CM180" s="8"/>
      <c r="CR180" s="8"/>
      <c r="CW180" s="8"/>
      <c r="DB180" s="8"/>
      <c r="DG180" s="8"/>
      <c r="DL180" s="8"/>
    </row>
    <row r="181" spans="1:116" ht="15.75" customHeight="1" x14ac:dyDescent="0.25">
      <c r="A181" s="70"/>
      <c r="B181" s="19"/>
      <c r="F181" s="8"/>
      <c r="K181" s="8"/>
      <c r="P181" s="8"/>
      <c r="U181" s="8"/>
      <c r="Z181" s="8"/>
      <c r="AE181" s="8"/>
      <c r="AJ181" s="8"/>
      <c r="AO181" s="8"/>
      <c r="AT181" s="8"/>
      <c r="AY181" s="8"/>
      <c r="BD181" s="8"/>
      <c r="BI181" s="8"/>
      <c r="BN181" s="8"/>
      <c r="BS181" s="8"/>
      <c r="BX181" s="8"/>
      <c r="CC181" s="8"/>
      <c r="CH181" s="8"/>
      <c r="CM181" s="8"/>
      <c r="CR181" s="8"/>
      <c r="CW181" s="8"/>
      <c r="DB181" s="8"/>
      <c r="DG181" s="8"/>
      <c r="DL181" s="8"/>
    </row>
    <row r="182" spans="1:116" ht="15.75" customHeight="1" x14ac:dyDescent="0.25">
      <c r="A182" s="70"/>
      <c r="B182" s="19"/>
      <c r="F182" s="8"/>
      <c r="K182" s="8"/>
      <c r="P182" s="8"/>
      <c r="U182" s="8"/>
      <c r="Z182" s="8"/>
      <c r="AE182" s="8"/>
      <c r="AJ182" s="8"/>
      <c r="AO182" s="8"/>
      <c r="AT182" s="8"/>
      <c r="AY182" s="8"/>
      <c r="BD182" s="8"/>
      <c r="BI182" s="8"/>
      <c r="BN182" s="8"/>
      <c r="BS182" s="8"/>
      <c r="BX182" s="8"/>
      <c r="CC182" s="8"/>
      <c r="CH182" s="8"/>
      <c r="CM182" s="8"/>
      <c r="CR182" s="8"/>
      <c r="CW182" s="8"/>
      <c r="DB182" s="8"/>
      <c r="DG182" s="8"/>
      <c r="DL182" s="8"/>
    </row>
    <row r="183" spans="1:116" ht="15.75" customHeight="1" x14ac:dyDescent="0.25">
      <c r="A183" s="70"/>
      <c r="B183" s="19"/>
      <c r="F183" s="8"/>
      <c r="K183" s="8"/>
      <c r="P183" s="8"/>
      <c r="U183" s="8"/>
      <c r="Z183" s="8"/>
      <c r="AE183" s="8"/>
      <c r="AJ183" s="8"/>
      <c r="AO183" s="8"/>
      <c r="AT183" s="8"/>
      <c r="AY183" s="8"/>
      <c r="BD183" s="8"/>
      <c r="BI183" s="8"/>
      <c r="BN183" s="8"/>
      <c r="BS183" s="8"/>
      <c r="BX183" s="8"/>
      <c r="CC183" s="8"/>
      <c r="CH183" s="8"/>
      <c r="CM183" s="8"/>
      <c r="CR183" s="8"/>
      <c r="CW183" s="8"/>
      <c r="DB183" s="8"/>
      <c r="DG183" s="8"/>
      <c r="DL183" s="8"/>
    </row>
    <row r="184" spans="1:116" ht="15.75" customHeight="1" x14ac:dyDescent="0.25">
      <c r="A184" s="70"/>
      <c r="B184" s="19"/>
      <c r="F184" s="8"/>
      <c r="K184" s="8"/>
      <c r="P184" s="8"/>
      <c r="U184" s="8"/>
      <c r="Z184" s="8"/>
      <c r="AE184" s="8"/>
      <c r="AJ184" s="8"/>
      <c r="AO184" s="8"/>
      <c r="AT184" s="8"/>
      <c r="AY184" s="8"/>
      <c r="BD184" s="8"/>
      <c r="BI184" s="8"/>
      <c r="BN184" s="8"/>
      <c r="BS184" s="8"/>
      <c r="BX184" s="8"/>
      <c r="CC184" s="8"/>
      <c r="CH184" s="8"/>
      <c r="CM184" s="8"/>
      <c r="CR184" s="8"/>
      <c r="CW184" s="8"/>
      <c r="DB184" s="8"/>
      <c r="DG184" s="8"/>
      <c r="DL184" s="8"/>
    </row>
    <row r="185" spans="1:116" ht="15.75" customHeight="1" x14ac:dyDescent="0.25">
      <c r="A185" s="70"/>
      <c r="B185" s="19"/>
      <c r="F185" s="8"/>
      <c r="K185" s="8"/>
      <c r="P185" s="8"/>
      <c r="U185" s="8"/>
      <c r="Z185" s="8"/>
      <c r="AE185" s="8"/>
      <c r="AJ185" s="8"/>
      <c r="AO185" s="8"/>
      <c r="AT185" s="8"/>
      <c r="AY185" s="8"/>
      <c r="BD185" s="8"/>
      <c r="BI185" s="8"/>
      <c r="BN185" s="8"/>
      <c r="BS185" s="8"/>
      <c r="BX185" s="8"/>
      <c r="CC185" s="8"/>
      <c r="CH185" s="8"/>
      <c r="CM185" s="8"/>
      <c r="CR185" s="8"/>
      <c r="CW185" s="8"/>
      <c r="DB185" s="8"/>
      <c r="DG185" s="8"/>
      <c r="DL185" s="8"/>
    </row>
    <row r="186" spans="1:116" ht="15.75" customHeight="1" x14ac:dyDescent="0.25">
      <c r="A186" s="70"/>
      <c r="B186" s="19"/>
      <c r="F186" s="8"/>
      <c r="K186" s="8"/>
      <c r="P186" s="8"/>
      <c r="U186" s="8"/>
      <c r="Z186" s="8"/>
      <c r="AE186" s="8"/>
      <c r="AJ186" s="8"/>
      <c r="AO186" s="8"/>
      <c r="AT186" s="8"/>
      <c r="AY186" s="8"/>
      <c r="BD186" s="8"/>
      <c r="BI186" s="8"/>
      <c r="BN186" s="8"/>
      <c r="BS186" s="8"/>
      <c r="BX186" s="8"/>
      <c r="CC186" s="8"/>
      <c r="CH186" s="8"/>
      <c r="CM186" s="8"/>
      <c r="CR186" s="8"/>
      <c r="CW186" s="8"/>
      <c r="DB186" s="8"/>
      <c r="DG186" s="8"/>
      <c r="DL186" s="8"/>
    </row>
    <row r="187" spans="1:116" ht="15.75" customHeight="1" x14ac:dyDescent="0.25">
      <c r="A187" s="70"/>
      <c r="B187" s="19"/>
      <c r="F187" s="8"/>
      <c r="K187" s="8"/>
      <c r="P187" s="8"/>
      <c r="U187" s="8"/>
      <c r="Z187" s="8"/>
      <c r="AE187" s="8"/>
      <c r="AJ187" s="8"/>
      <c r="AO187" s="8"/>
      <c r="AT187" s="8"/>
      <c r="AY187" s="8"/>
      <c r="BD187" s="8"/>
      <c r="BI187" s="8"/>
      <c r="BN187" s="8"/>
      <c r="BS187" s="8"/>
      <c r="BX187" s="8"/>
      <c r="CC187" s="8"/>
      <c r="CH187" s="8"/>
      <c r="CM187" s="8"/>
      <c r="CR187" s="8"/>
      <c r="CW187" s="8"/>
      <c r="DB187" s="8"/>
      <c r="DG187" s="8"/>
      <c r="DL187" s="8"/>
    </row>
    <row r="188" spans="1:116" ht="15.75" customHeight="1" x14ac:dyDescent="0.25">
      <c r="A188" s="70"/>
      <c r="B188" s="19"/>
      <c r="F188" s="8"/>
      <c r="K188" s="8"/>
      <c r="P188" s="8"/>
      <c r="U188" s="8"/>
      <c r="Z188" s="8"/>
      <c r="AE188" s="8"/>
      <c r="AJ188" s="8"/>
      <c r="AO188" s="8"/>
      <c r="AT188" s="8"/>
      <c r="AY188" s="8"/>
      <c r="BD188" s="8"/>
      <c r="BI188" s="8"/>
      <c r="BN188" s="8"/>
      <c r="BS188" s="8"/>
      <c r="BX188" s="8"/>
      <c r="CC188" s="8"/>
      <c r="CH188" s="8"/>
      <c r="CM188" s="8"/>
      <c r="CR188" s="8"/>
      <c r="CW188" s="8"/>
      <c r="DB188" s="8"/>
      <c r="DG188" s="8"/>
      <c r="DL188" s="8"/>
    </row>
    <row r="189" spans="1:116" ht="15.75" customHeight="1" x14ac:dyDescent="0.25">
      <c r="A189" s="70"/>
      <c r="B189" s="19"/>
      <c r="F189" s="8"/>
      <c r="K189" s="8"/>
      <c r="P189" s="8"/>
      <c r="U189" s="8"/>
      <c r="Z189" s="8"/>
      <c r="AE189" s="8"/>
      <c r="AJ189" s="8"/>
      <c r="AO189" s="8"/>
      <c r="AT189" s="8"/>
      <c r="AY189" s="8"/>
      <c r="BD189" s="8"/>
      <c r="BI189" s="8"/>
      <c r="BN189" s="8"/>
      <c r="BS189" s="8"/>
      <c r="BX189" s="8"/>
      <c r="CC189" s="8"/>
      <c r="CH189" s="8"/>
      <c r="CM189" s="8"/>
      <c r="CR189" s="8"/>
      <c r="CW189" s="8"/>
      <c r="DB189" s="8"/>
      <c r="DG189" s="8"/>
      <c r="DL189" s="8"/>
    </row>
    <row r="190" spans="1:116" ht="15.75" customHeight="1" x14ac:dyDescent="0.25">
      <c r="A190" s="70"/>
      <c r="B190" s="19"/>
      <c r="F190" s="8"/>
      <c r="K190" s="8"/>
      <c r="P190" s="8"/>
      <c r="U190" s="8"/>
      <c r="Z190" s="8"/>
      <c r="AE190" s="8"/>
      <c r="AJ190" s="8"/>
      <c r="AO190" s="8"/>
      <c r="AT190" s="8"/>
      <c r="AY190" s="8"/>
      <c r="BD190" s="8"/>
      <c r="BI190" s="8"/>
      <c r="BN190" s="8"/>
      <c r="BS190" s="8"/>
      <c r="BX190" s="8"/>
      <c r="CC190" s="8"/>
      <c r="CH190" s="8"/>
      <c r="CM190" s="8"/>
      <c r="CR190" s="8"/>
      <c r="CW190" s="8"/>
      <c r="DB190" s="8"/>
      <c r="DG190" s="8"/>
      <c r="DL190" s="8"/>
    </row>
    <row r="191" spans="1:116" ht="15.75" customHeight="1" x14ac:dyDescent="0.25">
      <c r="A191" s="70"/>
      <c r="B191" s="19"/>
      <c r="F191" s="8"/>
      <c r="K191" s="8"/>
      <c r="P191" s="8"/>
      <c r="U191" s="8"/>
      <c r="Z191" s="8"/>
      <c r="AE191" s="8"/>
      <c r="AJ191" s="8"/>
      <c r="AO191" s="8"/>
      <c r="AT191" s="8"/>
      <c r="AY191" s="8"/>
      <c r="BD191" s="8"/>
      <c r="BI191" s="8"/>
      <c r="BN191" s="8"/>
      <c r="BS191" s="8"/>
      <c r="BX191" s="8"/>
      <c r="CC191" s="8"/>
      <c r="CH191" s="8"/>
      <c r="CM191" s="8"/>
      <c r="CR191" s="8"/>
      <c r="CW191" s="8"/>
      <c r="DB191" s="8"/>
      <c r="DG191" s="8"/>
      <c r="DL191" s="8"/>
    </row>
    <row r="192" spans="1:116" ht="15.75" customHeight="1" x14ac:dyDescent="0.25">
      <c r="A192" s="70"/>
      <c r="B192" s="19"/>
      <c r="F192" s="8"/>
      <c r="K192" s="8"/>
      <c r="P192" s="8"/>
      <c r="U192" s="8"/>
      <c r="Z192" s="8"/>
      <c r="AE192" s="8"/>
      <c r="AJ192" s="8"/>
      <c r="AO192" s="8"/>
      <c r="AT192" s="8"/>
      <c r="AY192" s="8"/>
      <c r="BD192" s="8"/>
      <c r="BI192" s="8"/>
      <c r="BN192" s="8"/>
      <c r="BS192" s="8"/>
      <c r="BX192" s="8"/>
      <c r="CC192" s="8"/>
      <c r="CH192" s="8"/>
      <c r="CM192" s="8"/>
      <c r="CR192" s="8"/>
      <c r="CW192" s="8"/>
      <c r="DB192" s="8"/>
      <c r="DG192" s="8"/>
      <c r="DL192" s="8"/>
    </row>
    <row r="193" spans="1:116" ht="15.75" customHeight="1" x14ac:dyDescent="0.25">
      <c r="A193" s="70"/>
      <c r="B193" s="19"/>
      <c r="F193" s="8"/>
      <c r="K193" s="8"/>
      <c r="P193" s="8"/>
      <c r="U193" s="8"/>
      <c r="Z193" s="8"/>
      <c r="AE193" s="8"/>
      <c r="AJ193" s="8"/>
      <c r="AO193" s="8"/>
      <c r="AT193" s="8"/>
      <c r="AY193" s="8"/>
      <c r="BD193" s="8"/>
      <c r="BI193" s="8"/>
      <c r="BN193" s="8"/>
      <c r="BS193" s="8"/>
      <c r="BX193" s="8"/>
      <c r="CC193" s="8"/>
      <c r="CH193" s="8"/>
      <c r="CM193" s="8"/>
      <c r="CR193" s="8"/>
      <c r="CW193" s="8"/>
      <c r="DB193" s="8"/>
      <c r="DG193" s="8"/>
      <c r="DL193" s="8"/>
    </row>
    <row r="194" spans="1:116" ht="15.75" customHeight="1" x14ac:dyDescent="0.25">
      <c r="A194" s="70"/>
      <c r="B194" s="19"/>
      <c r="F194" s="8"/>
      <c r="K194" s="8"/>
      <c r="P194" s="8"/>
      <c r="U194" s="8"/>
      <c r="Z194" s="8"/>
      <c r="AE194" s="8"/>
      <c r="AJ194" s="8"/>
      <c r="AO194" s="8"/>
      <c r="AT194" s="8"/>
      <c r="AY194" s="8"/>
      <c r="BD194" s="8"/>
      <c r="BI194" s="8"/>
      <c r="BN194" s="8"/>
      <c r="BS194" s="8"/>
      <c r="BX194" s="8"/>
      <c r="CC194" s="8"/>
      <c r="CH194" s="8"/>
      <c r="CM194" s="8"/>
      <c r="CR194" s="8"/>
      <c r="CW194" s="8"/>
      <c r="DB194" s="8"/>
      <c r="DG194" s="8"/>
      <c r="DL194" s="8"/>
    </row>
    <row r="195" spans="1:116" ht="15.75" customHeight="1" x14ac:dyDescent="0.25">
      <c r="A195" s="70"/>
      <c r="B195" s="19"/>
      <c r="F195" s="8"/>
      <c r="K195" s="8"/>
      <c r="P195" s="8"/>
      <c r="U195" s="8"/>
      <c r="Z195" s="8"/>
      <c r="AE195" s="8"/>
      <c r="AJ195" s="8"/>
      <c r="AO195" s="8"/>
      <c r="AT195" s="8"/>
      <c r="AY195" s="8"/>
      <c r="BD195" s="8"/>
      <c r="BI195" s="8"/>
      <c r="BN195" s="8"/>
      <c r="BS195" s="8"/>
      <c r="BX195" s="8"/>
      <c r="CC195" s="8"/>
      <c r="CH195" s="8"/>
      <c r="CM195" s="8"/>
      <c r="CR195" s="8"/>
      <c r="CW195" s="8"/>
      <c r="DB195" s="8"/>
      <c r="DG195" s="8"/>
      <c r="DL195" s="8"/>
    </row>
    <row r="196" spans="1:116" ht="15.75" customHeight="1" x14ac:dyDescent="0.25">
      <c r="A196" s="70"/>
      <c r="B196" s="19"/>
      <c r="F196" s="8"/>
      <c r="K196" s="8"/>
      <c r="P196" s="8"/>
      <c r="U196" s="8"/>
      <c r="Z196" s="8"/>
      <c r="AE196" s="8"/>
      <c r="AJ196" s="8"/>
      <c r="AO196" s="8"/>
      <c r="AT196" s="8"/>
      <c r="AY196" s="8"/>
      <c r="BD196" s="8"/>
      <c r="BI196" s="8"/>
      <c r="BN196" s="8"/>
      <c r="BS196" s="8"/>
      <c r="BX196" s="8"/>
      <c r="CC196" s="8"/>
      <c r="CH196" s="8"/>
      <c r="CM196" s="8"/>
      <c r="CR196" s="8"/>
      <c r="CW196" s="8"/>
      <c r="DB196" s="8"/>
      <c r="DG196" s="8"/>
      <c r="DL196" s="8"/>
    </row>
    <row r="197" spans="1:116" ht="15.75" customHeight="1" x14ac:dyDescent="0.25">
      <c r="A197" s="70"/>
      <c r="B197" s="19"/>
      <c r="F197" s="8"/>
      <c r="K197" s="8"/>
      <c r="P197" s="8"/>
      <c r="U197" s="8"/>
      <c r="Z197" s="8"/>
      <c r="AE197" s="8"/>
      <c r="AJ197" s="8"/>
      <c r="AO197" s="8"/>
      <c r="AT197" s="8"/>
      <c r="AY197" s="8"/>
      <c r="BD197" s="8"/>
      <c r="BI197" s="8"/>
      <c r="BN197" s="8"/>
      <c r="BS197" s="8"/>
      <c r="BX197" s="8"/>
      <c r="CC197" s="8"/>
      <c r="CH197" s="8"/>
      <c r="CM197" s="8"/>
      <c r="CR197" s="8"/>
      <c r="CW197" s="8"/>
      <c r="DB197" s="8"/>
      <c r="DG197" s="8"/>
      <c r="DL197" s="8"/>
    </row>
    <row r="198" spans="1:116" ht="15.75" customHeight="1" x14ac:dyDescent="0.25">
      <c r="A198" s="70"/>
      <c r="B198" s="19"/>
      <c r="F198" s="8"/>
      <c r="K198" s="8"/>
      <c r="P198" s="8"/>
      <c r="U198" s="8"/>
      <c r="Z198" s="8"/>
      <c r="AE198" s="8"/>
      <c r="AJ198" s="8"/>
      <c r="AO198" s="8"/>
      <c r="AT198" s="8"/>
      <c r="AY198" s="8"/>
      <c r="BD198" s="8"/>
      <c r="BI198" s="8"/>
      <c r="BN198" s="8"/>
      <c r="BS198" s="8"/>
      <c r="BX198" s="8"/>
      <c r="CC198" s="8"/>
      <c r="CH198" s="8"/>
      <c r="CM198" s="8"/>
      <c r="CR198" s="8"/>
      <c r="CW198" s="8"/>
      <c r="DB198" s="8"/>
      <c r="DG198" s="8"/>
      <c r="DL198" s="8"/>
    </row>
    <row r="199" spans="1:116" ht="15.75" customHeight="1" x14ac:dyDescent="0.25">
      <c r="A199" s="70"/>
      <c r="B199" s="19"/>
      <c r="F199" s="8"/>
      <c r="K199" s="8"/>
      <c r="P199" s="8"/>
      <c r="U199" s="8"/>
      <c r="Z199" s="8"/>
      <c r="AE199" s="8"/>
      <c r="AJ199" s="8"/>
      <c r="AO199" s="8"/>
      <c r="AT199" s="8"/>
      <c r="AY199" s="8"/>
      <c r="BD199" s="8"/>
      <c r="BI199" s="8"/>
      <c r="BN199" s="8"/>
      <c r="BS199" s="8"/>
      <c r="BX199" s="8"/>
      <c r="CC199" s="8"/>
      <c r="CH199" s="8"/>
      <c r="CM199" s="8"/>
      <c r="CR199" s="8"/>
      <c r="CW199" s="8"/>
      <c r="DB199" s="8"/>
      <c r="DG199" s="8"/>
      <c r="DL199" s="8"/>
    </row>
    <row r="200" spans="1:116" ht="15.75" customHeight="1" x14ac:dyDescent="0.25">
      <c r="A200" s="70"/>
      <c r="B200" s="19"/>
      <c r="F200" s="8"/>
      <c r="K200" s="8"/>
      <c r="P200" s="8"/>
      <c r="U200" s="8"/>
      <c r="Z200" s="8"/>
      <c r="AE200" s="8"/>
      <c r="AJ200" s="8"/>
      <c r="AO200" s="8"/>
      <c r="AT200" s="8"/>
      <c r="AY200" s="8"/>
      <c r="BD200" s="8"/>
      <c r="BI200" s="8"/>
      <c r="BN200" s="8"/>
      <c r="BS200" s="8"/>
      <c r="BX200" s="8"/>
      <c r="CC200" s="8"/>
      <c r="CH200" s="8"/>
      <c r="CM200" s="8"/>
      <c r="CR200" s="8"/>
      <c r="CW200" s="8"/>
      <c r="DB200" s="8"/>
      <c r="DG200" s="8"/>
      <c r="DL200" s="8"/>
    </row>
    <row r="201" spans="1:116" ht="15.75" customHeight="1" x14ac:dyDescent="0.25">
      <c r="A201" s="70"/>
      <c r="B201" s="19"/>
      <c r="F201" s="8"/>
      <c r="K201" s="8"/>
      <c r="P201" s="8"/>
      <c r="U201" s="8"/>
      <c r="Z201" s="8"/>
      <c r="AE201" s="8"/>
      <c r="AJ201" s="8"/>
      <c r="AO201" s="8"/>
      <c r="AT201" s="8"/>
      <c r="AY201" s="8"/>
      <c r="BD201" s="8"/>
      <c r="BI201" s="8"/>
      <c r="BN201" s="8"/>
      <c r="BS201" s="8"/>
      <c r="BX201" s="8"/>
      <c r="CC201" s="8"/>
      <c r="CH201" s="8"/>
      <c r="CM201" s="8"/>
      <c r="CR201" s="8"/>
      <c r="CW201" s="8"/>
      <c r="DB201" s="8"/>
      <c r="DG201" s="8"/>
      <c r="DL201" s="8"/>
    </row>
    <row r="202" spans="1:116" ht="15.75" customHeight="1" x14ac:dyDescent="0.25">
      <c r="A202" s="70"/>
      <c r="B202" s="19"/>
      <c r="F202" s="8"/>
      <c r="K202" s="8"/>
      <c r="P202" s="8"/>
      <c r="U202" s="8"/>
      <c r="Z202" s="8"/>
      <c r="AE202" s="8"/>
      <c r="AJ202" s="8"/>
      <c r="AO202" s="8"/>
      <c r="AT202" s="8"/>
      <c r="AY202" s="8"/>
      <c r="BD202" s="8"/>
      <c r="BI202" s="8"/>
      <c r="BN202" s="8"/>
      <c r="BS202" s="8"/>
      <c r="BX202" s="8"/>
      <c r="CC202" s="8"/>
      <c r="CH202" s="8"/>
      <c r="CM202" s="8"/>
      <c r="CR202" s="8"/>
      <c r="CW202" s="8"/>
      <c r="DB202" s="8"/>
      <c r="DG202" s="8"/>
      <c r="DL202" s="8"/>
    </row>
    <row r="203" spans="1:116" ht="15.75" customHeight="1" x14ac:dyDescent="0.25">
      <c r="A203" s="70"/>
      <c r="B203" s="19"/>
      <c r="F203" s="8"/>
      <c r="K203" s="8"/>
      <c r="P203" s="8"/>
      <c r="U203" s="8"/>
      <c r="Z203" s="8"/>
      <c r="AE203" s="8"/>
      <c r="AJ203" s="8"/>
      <c r="AO203" s="8"/>
      <c r="AT203" s="8"/>
      <c r="AY203" s="8"/>
      <c r="BD203" s="8"/>
      <c r="BI203" s="8"/>
      <c r="BN203" s="8"/>
      <c r="BS203" s="8"/>
      <c r="BX203" s="8"/>
      <c r="CC203" s="8"/>
      <c r="CH203" s="8"/>
      <c r="CM203" s="8"/>
      <c r="CR203" s="8"/>
      <c r="CW203" s="8"/>
      <c r="DB203" s="8"/>
      <c r="DG203" s="8"/>
      <c r="DL203" s="8"/>
    </row>
    <row r="204" spans="1:116" ht="15.75" customHeight="1" x14ac:dyDescent="0.25">
      <c r="A204" s="70"/>
      <c r="B204" s="19"/>
      <c r="F204" s="8"/>
      <c r="K204" s="8"/>
      <c r="P204" s="8"/>
      <c r="U204" s="8"/>
      <c r="Z204" s="8"/>
      <c r="AE204" s="8"/>
      <c r="AJ204" s="8"/>
      <c r="AO204" s="8"/>
      <c r="AT204" s="8"/>
      <c r="AY204" s="8"/>
      <c r="BD204" s="8"/>
      <c r="BI204" s="8"/>
      <c r="BN204" s="8"/>
      <c r="BS204" s="8"/>
      <c r="BX204" s="8"/>
      <c r="CC204" s="8"/>
      <c r="CH204" s="8"/>
      <c r="CM204" s="8"/>
      <c r="CR204" s="8"/>
      <c r="CW204" s="8"/>
      <c r="DB204" s="8"/>
      <c r="DG204" s="8"/>
      <c r="DL204" s="8"/>
    </row>
    <row r="205" spans="1:116" ht="15.75" customHeight="1" x14ac:dyDescent="0.25">
      <c r="A205" s="70"/>
      <c r="B205" s="19"/>
      <c r="F205" s="8"/>
      <c r="K205" s="8"/>
      <c r="P205" s="8"/>
      <c r="U205" s="8"/>
      <c r="Z205" s="8"/>
      <c r="AE205" s="8"/>
      <c r="AJ205" s="8"/>
      <c r="AO205" s="8"/>
      <c r="AT205" s="8"/>
      <c r="AY205" s="8"/>
      <c r="BD205" s="8"/>
      <c r="BI205" s="8"/>
      <c r="BN205" s="8"/>
      <c r="BS205" s="8"/>
      <c r="BX205" s="8"/>
      <c r="CC205" s="8"/>
      <c r="CH205" s="8"/>
      <c r="CM205" s="8"/>
      <c r="CR205" s="8"/>
      <c r="CW205" s="8"/>
      <c r="DB205" s="8"/>
      <c r="DG205" s="8"/>
      <c r="DL205" s="8"/>
    </row>
    <row r="206" spans="1:116" ht="15.75" customHeight="1" x14ac:dyDescent="0.25">
      <c r="A206" s="70"/>
      <c r="B206" s="19"/>
      <c r="F206" s="8"/>
      <c r="K206" s="8"/>
      <c r="P206" s="8"/>
      <c r="U206" s="8"/>
      <c r="Z206" s="8"/>
      <c r="AE206" s="8"/>
      <c r="AJ206" s="8"/>
      <c r="AO206" s="8"/>
      <c r="AT206" s="8"/>
      <c r="AY206" s="8"/>
      <c r="BD206" s="8"/>
      <c r="BI206" s="8"/>
      <c r="BN206" s="8"/>
      <c r="BS206" s="8"/>
      <c r="BX206" s="8"/>
      <c r="CC206" s="8"/>
      <c r="CH206" s="8"/>
      <c r="CM206" s="8"/>
      <c r="CR206" s="8"/>
      <c r="CW206" s="8"/>
      <c r="DB206" s="8"/>
      <c r="DG206" s="8"/>
      <c r="DL206" s="8"/>
    </row>
    <row r="207" spans="1:116" ht="15.75" customHeight="1" x14ac:dyDescent="0.25">
      <c r="A207" s="70"/>
      <c r="B207" s="19"/>
      <c r="F207" s="8"/>
      <c r="K207" s="8"/>
      <c r="P207" s="8"/>
      <c r="U207" s="8"/>
      <c r="Z207" s="8"/>
      <c r="AE207" s="8"/>
      <c r="AJ207" s="8"/>
      <c r="AO207" s="8"/>
      <c r="AT207" s="8"/>
      <c r="AY207" s="8"/>
      <c r="BD207" s="8"/>
      <c r="BI207" s="8"/>
      <c r="BN207" s="8"/>
      <c r="BS207" s="8"/>
      <c r="BX207" s="8"/>
      <c r="CC207" s="8"/>
      <c r="CH207" s="8"/>
      <c r="CM207" s="8"/>
      <c r="CR207" s="8"/>
      <c r="CW207" s="8"/>
      <c r="DB207" s="8"/>
      <c r="DG207" s="8"/>
      <c r="DL207" s="8"/>
    </row>
    <row r="208" spans="1:116" ht="15.75" customHeight="1" x14ac:dyDescent="0.25">
      <c r="A208" s="70"/>
      <c r="B208" s="19"/>
      <c r="F208" s="8"/>
      <c r="K208" s="8"/>
      <c r="P208" s="8"/>
      <c r="U208" s="8"/>
      <c r="Z208" s="8"/>
      <c r="AE208" s="8"/>
      <c r="AJ208" s="8"/>
      <c r="AO208" s="8"/>
      <c r="AT208" s="8"/>
      <c r="AY208" s="8"/>
      <c r="BD208" s="8"/>
      <c r="BI208" s="8"/>
      <c r="BN208" s="8"/>
      <c r="BS208" s="8"/>
      <c r="BX208" s="8"/>
      <c r="CC208" s="8"/>
      <c r="CH208" s="8"/>
      <c r="CM208" s="8"/>
      <c r="CR208" s="8"/>
      <c r="CW208" s="8"/>
      <c r="DB208" s="8"/>
      <c r="DG208" s="8"/>
      <c r="DL208" s="8"/>
    </row>
    <row r="209" spans="1:116" ht="15.75" customHeight="1" x14ac:dyDescent="0.25">
      <c r="A209" s="70"/>
      <c r="B209" s="19"/>
      <c r="F209" s="8"/>
      <c r="K209" s="8"/>
      <c r="P209" s="8"/>
      <c r="U209" s="8"/>
      <c r="Z209" s="8"/>
      <c r="AE209" s="8"/>
      <c r="AJ209" s="8"/>
      <c r="AO209" s="8"/>
      <c r="AT209" s="8"/>
      <c r="AY209" s="8"/>
      <c r="BD209" s="8"/>
      <c r="BI209" s="8"/>
      <c r="BN209" s="8"/>
      <c r="BS209" s="8"/>
      <c r="BX209" s="8"/>
      <c r="CC209" s="8"/>
      <c r="CH209" s="8"/>
      <c r="CM209" s="8"/>
      <c r="CR209" s="8"/>
      <c r="CW209" s="8"/>
      <c r="DB209" s="8"/>
      <c r="DG209" s="8"/>
      <c r="DL209" s="8"/>
    </row>
    <row r="210" spans="1:116" ht="15.75" customHeight="1" x14ac:dyDescent="0.25">
      <c r="A210" s="70"/>
      <c r="B210" s="19"/>
      <c r="F210" s="8"/>
      <c r="K210" s="8"/>
      <c r="P210" s="8"/>
      <c r="U210" s="8"/>
      <c r="Z210" s="8"/>
      <c r="AE210" s="8"/>
      <c r="AJ210" s="8"/>
      <c r="AO210" s="8"/>
      <c r="AT210" s="8"/>
      <c r="AY210" s="8"/>
      <c r="BD210" s="8"/>
      <c r="BI210" s="8"/>
      <c r="BN210" s="8"/>
      <c r="BS210" s="8"/>
      <c r="BX210" s="8"/>
      <c r="CC210" s="8"/>
      <c r="CH210" s="8"/>
      <c r="CM210" s="8"/>
      <c r="CR210" s="8"/>
      <c r="CW210" s="8"/>
      <c r="DB210" s="8"/>
      <c r="DG210" s="8"/>
      <c r="DL210" s="8"/>
    </row>
    <row r="211" spans="1:116" ht="15.75" customHeight="1" x14ac:dyDescent="0.25">
      <c r="A211" s="70"/>
      <c r="B211" s="19"/>
      <c r="F211" s="8"/>
      <c r="K211" s="8"/>
      <c r="P211" s="8"/>
      <c r="U211" s="8"/>
      <c r="Z211" s="8"/>
      <c r="AE211" s="8"/>
      <c r="AJ211" s="8"/>
      <c r="AO211" s="8"/>
      <c r="AT211" s="8"/>
      <c r="AY211" s="8"/>
      <c r="BD211" s="8"/>
      <c r="BI211" s="8"/>
      <c r="BN211" s="8"/>
      <c r="BS211" s="8"/>
      <c r="BX211" s="8"/>
      <c r="CC211" s="8"/>
      <c r="CH211" s="8"/>
      <c r="CM211" s="8"/>
      <c r="CR211" s="8"/>
      <c r="CW211" s="8"/>
      <c r="DB211" s="8"/>
      <c r="DG211" s="8"/>
      <c r="DL211" s="8"/>
    </row>
    <row r="212" spans="1:116" ht="15.75" customHeight="1" x14ac:dyDescent="0.25">
      <c r="A212" s="70"/>
      <c r="B212" s="19"/>
      <c r="F212" s="8"/>
      <c r="K212" s="8"/>
      <c r="P212" s="8"/>
      <c r="U212" s="8"/>
      <c r="Z212" s="8"/>
      <c r="AE212" s="8"/>
      <c r="AJ212" s="8"/>
      <c r="AO212" s="8"/>
      <c r="AT212" s="8"/>
      <c r="AY212" s="8"/>
      <c r="BD212" s="8"/>
      <c r="BI212" s="8"/>
      <c r="BN212" s="8"/>
      <c r="BS212" s="8"/>
      <c r="BX212" s="8"/>
      <c r="CC212" s="8"/>
      <c r="CH212" s="8"/>
      <c r="CM212" s="8"/>
      <c r="CR212" s="8"/>
      <c r="CW212" s="8"/>
      <c r="DB212" s="8"/>
      <c r="DG212" s="8"/>
      <c r="DL212" s="8"/>
    </row>
    <row r="213" spans="1:116" ht="15.75" customHeight="1" x14ac:dyDescent="0.25">
      <c r="A213" s="70"/>
      <c r="B213" s="19"/>
      <c r="F213" s="8"/>
      <c r="K213" s="8"/>
      <c r="P213" s="8"/>
      <c r="U213" s="8"/>
      <c r="Z213" s="8"/>
      <c r="AE213" s="8"/>
      <c r="AJ213" s="8"/>
      <c r="AO213" s="8"/>
      <c r="AT213" s="8"/>
      <c r="AY213" s="8"/>
      <c r="BD213" s="8"/>
      <c r="BI213" s="8"/>
      <c r="BN213" s="8"/>
      <c r="BS213" s="8"/>
      <c r="BX213" s="8"/>
      <c r="CC213" s="8"/>
      <c r="CH213" s="8"/>
      <c r="CM213" s="8"/>
      <c r="CR213" s="8"/>
      <c r="CW213" s="8"/>
      <c r="DB213" s="8"/>
      <c r="DG213" s="8"/>
      <c r="DL213" s="8"/>
    </row>
    <row r="214" spans="1:116" ht="15.75" customHeight="1" x14ac:dyDescent="0.25">
      <c r="A214" s="70"/>
      <c r="B214" s="19"/>
      <c r="F214" s="8"/>
      <c r="K214" s="8"/>
      <c r="P214" s="8"/>
      <c r="U214" s="8"/>
      <c r="Z214" s="8"/>
      <c r="AE214" s="8"/>
      <c r="AJ214" s="8"/>
      <c r="AO214" s="8"/>
      <c r="AT214" s="8"/>
      <c r="AY214" s="8"/>
      <c r="BD214" s="8"/>
      <c r="BI214" s="8"/>
      <c r="BN214" s="8"/>
      <c r="BS214" s="8"/>
      <c r="BX214" s="8"/>
      <c r="CC214" s="8"/>
      <c r="CH214" s="8"/>
      <c r="CM214" s="8"/>
      <c r="CR214" s="8"/>
      <c r="CW214" s="8"/>
      <c r="DB214" s="8"/>
      <c r="DG214" s="8"/>
      <c r="DL214" s="8"/>
    </row>
    <row r="215" spans="1:116" ht="15.75" customHeight="1" x14ac:dyDescent="0.25">
      <c r="A215" s="70"/>
      <c r="B215" s="19"/>
      <c r="F215" s="8"/>
      <c r="K215" s="8"/>
      <c r="P215" s="8"/>
      <c r="U215" s="8"/>
      <c r="Z215" s="8"/>
      <c r="AE215" s="8"/>
      <c r="AJ215" s="8"/>
      <c r="AO215" s="8"/>
      <c r="AT215" s="8"/>
      <c r="AY215" s="8"/>
      <c r="BD215" s="8"/>
      <c r="BI215" s="8"/>
      <c r="BN215" s="8"/>
      <c r="BS215" s="8"/>
      <c r="BX215" s="8"/>
      <c r="CC215" s="8"/>
      <c r="CH215" s="8"/>
      <c r="CM215" s="8"/>
      <c r="CR215" s="8"/>
      <c r="CW215" s="8"/>
      <c r="DB215" s="8"/>
      <c r="DG215" s="8"/>
      <c r="DL215" s="8"/>
    </row>
    <row r="216" spans="1:116" ht="15.75" customHeight="1" x14ac:dyDescent="0.25">
      <c r="A216" s="70"/>
      <c r="B216" s="19"/>
      <c r="F216" s="8"/>
      <c r="K216" s="8"/>
      <c r="P216" s="8"/>
      <c r="U216" s="8"/>
      <c r="Z216" s="8"/>
      <c r="AE216" s="8"/>
      <c r="AJ216" s="8"/>
      <c r="AO216" s="8"/>
      <c r="AT216" s="8"/>
      <c r="AY216" s="8"/>
      <c r="BD216" s="8"/>
      <c r="BI216" s="8"/>
      <c r="BN216" s="8"/>
      <c r="BS216" s="8"/>
      <c r="BX216" s="8"/>
      <c r="CC216" s="8"/>
      <c r="CH216" s="8"/>
      <c r="CM216" s="8"/>
      <c r="CR216" s="8"/>
      <c r="CW216" s="8"/>
      <c r="DB216" s="8"/>
      <c r="DG216" s="8"/>
      <c r="DL216" s="8"/>
    </row>
    <row r="217" spans="1:116" ht="15.75" customHeight="1" x14ac:dyDescent="0.25">
      <c r="A217" s="70"/>
      <c r="B217" s="19"/>
      <c r="F217" s="8"/>
      <c r="K217" s="8"/>
      <c r="P217" s="8"/>
      <c r="U217" s="8"/>
      <c r="Z217" s="8"/>
      <c r="AE217" s="8"/>
      <c r="AJ217" s="8"/>
      <c r="AO217" s="8"/>
      <c r="AT217" s="8"/>
      <c r="AY217" s="8"/>
      <c r="BD217" s="8"/>
      <c r="BI217" s="8"/>
      <c r="BN217" s="8"/>
      <c r="BS217" s="8"/>
      <c r="BX217" s="8"/>
      <c r="CC217" s="8"/>
      <c r="CH217" s="8"/>
      <c r="CM217" s="8"/>
      <c r="CR217" s="8"/>
      <c r="CW217" s="8"/>
      <c r="DB217" s="8"/>
      <c r="DG217" s="8"/>
      <c r="DL217" s="8"/>
    </row>
    <row r="218" spans="1:116" ht="15.75" customHeight="1" x14ac:dyDescent="0.25">
      <c r="A218" s="70"/>
      <c r="B218" s="19"/>
      <c r="F218" s="8"/>
      <c r="K218" s="8"/>
      <c r="P218" s="8"/>
      <c r="U218" s="8"/>
      <c r="Z218" s="8"/>
      <c r="AE218" s="8"/>
      <c r="AJ218" s="8"/>
      <c r="AO218" s="8"/>
      <c r="AT218" s="8"/>
      <c r="AY218" s="8"/>
      <c r="BD218" s="8"/>
      <c r="BI218" s="8"/>
      <c r="BN218" s="8"/>
      <c r="BS218" s="8"/>
      <c r="BX218" s="8"/>
      <c r="CC218" s="8"/>
      <c r="CH218" s="8"/>
      <c r="CM218" s="8"/>
      <c r="CR218" s="8"/>
      <c r="CW218" s="8"/>
      <c r="DB218" s="8"/>
      <c r="DG218" s="8"/>
      <c r="DL218" s="8"/>
    </row>
    <row r="219" spans="1:116" ht="15.75" customHeight="1" x14ac:dyDescent="0.25">
      <c r="A219" s="70"/>
      <c r="B219" s="19"/>
      <c r="F219" s="8"/>
      <c r="K219" s="8"/>
      <c r="P219" s="8"/>
      <c r="U219" s="8"/>
      <c r="Z219" s="8"/>
      <c r="AE219" s="8"/>
      <c r="AJ219" s="8"/>
      <c r="AO219" s="8"/>
      <c r="AT219" s="8"/>
      <c r="AY219" s="8"/>
      <c r="BD219" s="8"/>
      <c r="BI219" s="8"/>
      <c r="BN219" s="8"/>
      <c r="BS219" s="8"/>
      <c r="BX219" s="8"/>
      <c r="CC219" s="8"/>
      <c r="CH219" s="8"/>
      <c r="CM219" s="8"/>
      <c r="CR219" s="8"/>
      <c r="CW219" s="8"/>
      <c r="DB219" s="8"/>
      <c r="DG219" s="8"/>
      <c r="DL219" s="8"/>
    </row>
    <row r="220" spans="1:116" ht="15.75" customHeight="1" x14ac:dyDescent="0.25">
      <c r="A220" s="70"/>
      <c r="B220" s="19"/>
      <c r="F220" s="8"/>
      <c r="K220" s="8"/>
      <c r="P220" s="8"/>
      <c r="U220" s="8"/>
      <c r="Z220" s="8"/>
      <c r="AE220" s="8"/>
      <c r="AJ220" s="8"/>
      <c r="AO220" s="8"/>
      <c r="AT220" s="8"/>
      <c r="AY220" s="8"/>
      <c r="BD220" s="8"/>
      <c r="BI220" s="8"/>
      <c r="BN220" s="8"/>
      <c r="BS220" s="8"/>
      <c r="BX220" s="8"/>
      <c r="CC220" s="8"/>
      <c r="CH220" s="8"/>
      <c r="CM220" s="8"/>
      <c r="CR220" s="8"/>
      <c r="CW220" s="8"/>
      <c r="DB220" s="8"/>
      <c r="DG220" s="8"/>
      <c r="DL220" s="8"/>
    </row>
    <row r="221" spans="1:116" ht="15.75" customHeight="1" x14ac:dyDescent="0.25">
      <c r="A221" s="70"/>
      <c r="B221" s="19"/>
      <c r="F221" s="8"/>
      <c r="K221" s="8"/>
      <c r="P221" s="8"/>
      <c r="U221" s="8"/>
      <c r="Z221" s="8"/>
      <c r="AE221" s="8"/>
      <c r="AJ221" s="8"/>
      <c r="AO221" s="8"/>
      <c r="AT221" s="8"/>
      <c r="AY221" s="8"/>
      <c r="BD221" s="8"/>
      <c r="BI221" s="8"/>
      <c r="BN221" s="8"/>
      <c r="BS221" s="8"/>
      <c r="BX221" s="8"/>
      <c r="CC221" s="8"/>
      <c r="CH221" s="8"/>
      <c r="CM221" s="8"/>
      <c r="CR221" s="8"/>
      <c r="CW221" s="8"/>
      <c r="DB221" s="8"/>
      <c r="DG221" s="8"/>
      <c r="DL221" s="8"/>
    </row>
    <row r="222" spans="1:116" ht="15.75" customHeight="1" x14ac:dyDescent="0.25">
      <c r="A222" s="70"/>
      <c r="B222" s="19"/>
      <c r="F222" s="8"/>
      <c r="K222" s="8"/>
      <c r="P222" s="8"/>
      <c r="U222" s="8"/>
      <c r="Z222" s="8"/>
      <c r="AE222" s="8"/>
      <c r="AJ222" s="8"/>
      <c r="AO222" s="8"/>
      <c r="AT222" s="8"/>
      <c r="AY222" s="8"/>
      <c r="BD222" s="8"/>
      <c r="BI222" s="8"/>
      <c r="BN222" s="8"/>
      <c r="BS222" s="8"/>
      <c r="BX222" s="8"/>
      <c r="CC222" s="8"/>
      <c r="CH222" s="8"/>
      <c r="CM222" s="8"/>
      <c r="CR222" s="8"/>
      <c r="CW222" s="8"/>
      <c r="DB222" s="8"/>
      <c r="DG222" s="8"/>
      <c r="DL222" s="8"/>
    </row>
    <row r="223" spans="1:116" ht="15.75" customHeight="1" x14ac:dyDescent="0.25">
      <c r="A223" s="70"/>
      <c r="B223" s="19"/>
      <c r="F223" s="8"/>
      <c r="K223" s="8"/>
      <c r="P223" s="8"/>
      <c r="U223" s="8"/>
      <c r="Z223" s="8"/>
      <c r="AE223" s="8"/>
      <c r="AJ223" s="8"/>
      <c r="AO223" s="8"/>
      <c r="AT223" s="8"/>
      <c r="AY223" s="8"/>
      <c r="BD223" s="8"/>
      <c r="BI223" s="8"/>
      <c r="BN223" s="8"/>
      <c r="BS223" s="8"/>
      <c r="BX223" s="8"/>
      <c r="CC223" s="8"/>
      <c r="CH223" s="8"/>
      <c r="CM223" s="8"/>
      <c r="CR223" s="8"/>
      <c r="CW223" s="8"/>
      <c r="DB223" s="8"/>
      <c r="DG223" s="8"/>
      <c r="DL223" s="8"/>
    </row>
    <row r="224" spans="1:116" ht="15.75" customHeight="1" x14ac:dyDescent="0.25">
      <c r="A224" s="70"/>
      <c r="B224" s="19"/>
      <c r="F224" s="8"/>
      <c r="K224" s="8"/>
      <c r="P224" s="8"/>
      <c r="U224" s="8"/>
      <c r="Z224" s="8"/>
      <c r="AE224" s="8"/>
      <c r="AJ224" s="8"/>
      <c r="AO224" s="8"/>
      <c r="AT224" s="8"/>
      <c r="AY224" s="8"/>
      <c r="BD224" s="8"/>
      <c r="BI224" s="8"/>
      <c r="BN224" s="8"/>
      <c r="BS224" s="8"/>
      <c r="BX224" s="8"/>
      <c r="CC224" s="8"/>
      <c r="CH224" s="8"/>
      <c r="CM224" s="8"/>
      <c r="CR224" s="8"/>
      <c r="CW224" s="8"/>
      <c r="DB224" s="8"/>
      <c r="DG224" s="8"/>
      <c r="DL224" s="8"/>
    </row>
    <row r="225" spans="1:116" ht="15.75" customHeight="1" x14ac:dyDescent="0.25">
      <c r="A225" s="70"/>
      <c r="B225" s="19"/>
      <c r="F225" s="8"/>
      <c r="K225" s="8"/>
      <c r="P225" s="8"/>
      <c r="U225" s="8"/>
      <c r="Z225" s="8"/>
      <c r="AE225" s="8"/>
      <c r="AJ225" s="8"/>
      <c r="AO225" s="8"/>
      <c r="AT225" s="8"/>
      <c r="AY225" s="8"/>
      <c r="BD225" s="8"/>
      <c r="BI225" s="8"/>
      <c r="BN225" s="8"/>
      <c r="BS225" s="8"/>
      <c r="BX225" s="8"/>
      <c r="CC225" s="8"/>
      <c r="CH225" s="8"/>
      <c r="CM225" s="8"/>
      <c r="CR225" s="8"/>
      <c r="CW225" s="8"/>
      <c r="DB225" s="8"/>
      <c r="DG225" s="8"/>
      <c r="DL225" s="8"/>
    </row>
    <row r="226" spans="1:116" ht="15.75" customHeight="1" x14ac:dyDescent="0.25">
      <c r="A226" s="70"/>
      <c r="B226" s="19"/>
      <c r="F226" s="8"/>
      <c r="K226" s="8"/>
      <c r="P226" s="8"/>
      <c r="U226" s="8"/>
      <c r="Z226" s="8"/>
      <c r="AE226" s="8"/>
      <c r="AJ226" s="8"/>
      <c r="AO226" s="8"/>
      <c r="AT226" s="8"/>
      <c r="AY226" s="8"/>
      <c r="BD226" s="8"/>
      <c r="BI226" s="8"/>
      <c r="BN226" s="8"/>
      <c r="BS226" s="8"/>
      <c r="BX226" s="8"/>
      <c r="CC226" s="8"/>
      <c r="CH226" s="8"/>
      <c r="CM226" s="8"/>
      <c r="CR226" s="8"/>
      <c r="CW226" s="8"/>
      <c r="DB226" s="8"/>
      <c r="DG226" s="8"/>
      <c r="DL226" s="8"/>
    </row>
    <row r="227" spans="1:116" ht="15.75" customHeight="1" x14ac:dyDescent="0.25">
      <c r="A227" s="70"/>
      <c r="B227" s="19"/>
      <c r="F227" s="8"/>
      <c r="K227" s="8"/>
      <c r="P227" s="8"/>
      <c r="U227" s="8"/>
      <c r="Z227" s="8"/>
      <c r="AE227" s="8"/>
      <c r="AJ227" s="8"/>
      <c r="AO227" s="8"/>
      <c r="AT227" s="8"/>
      <c r="AY227" s="8"/>
      <c r="BD227" s="8"/>
      <c r="BI227" s="8"/>
      <c r="BN227" s="8"/>
      <c r="BS227" s="8"/>
      <c r="BX227" s="8"/>
      <c r="CC227" s="8"/>
      <c r="CH227" s="8"/>
      <c r="CM227" s="8"/>
      <c r="CR227" s="8"/>
      <c r="CW227" s="8"/>
      <c r="DB227" s="8"/>
      <c r="DG227" s="8"/>
      <c r="DL227" s="8"/>
    </row>
    <row r="228" spans="1:116" ht="15.75" customHeight="1" x14ac:dyDescent="0.25">
      <c r="A228" s="70"/>
      <c r="B228" s="19"/>
      <c r="F228" s="8"/>
      <c r="K228" s="8"/>
      <c r="P228" s="8"/>
      <c r="U228" s="8"/>
      <c r="Z228" s="8"/>
      <c r="AE228" s="8"/>
      <c r="AJ228" s="8"/>
      <c r="AO228" s="8"/>
      <c r="AT228" s="8"/>
      <c r="AY228" s="8"/>
      <c r="BD228" s="8"/>
      <c r="BI228" s="8"/>
      <c r="BN228" s="8"/>
      <c r="BS228" s="8"/>
      <c r="BX228" s="8"/>
      <c r="CC228" s="8"/>
      <c r="CH228" s="8"/>
      <c r="CM228" s="8"/>
      <c r="CR228" s="8"/>
      <c r="CW228" s="8"/>
      <c r="DB228" s="8"/>
      <c r="DG228" s="8"/>
      <c r="DL228" s="8"/>
    </row>
    <row r="229" spans="1:116" ht="15.75" customHeight="1" x14ac:dyDescent="0.25">
      <c r="A229" s="70"/>
      <c r="B229" s="19"/>
      <c r="F229" s="8"/>
      <c r="K229" s="8"/>
      <c r="P229" s="8"/>
      <c r="U229" s="8"/>
      <c r="Z229" s="8"/>
      <c r="AE229" s="8"/>
      <c r="AJ229" s="8"/>
      <c r="AO229" s="8"/>
      <c r="AT229" s="8"/>
      <c r="AY229" s="8"/>
      <c r="BD229" s="8"/>
      <c r="BI229" s="8"/>
      <c r="BN229" s="8"/>
      <c r="BS229" s="8"/>
      <c r="BX229" s="8"/>
      <c r="CC229" s="8"/>
      <c r="CH229" s="8"/>
      <c r="CM229" s="8"/>
      <c r="CR229" s="8"/>
      <c r="CW229" s="8"/>
      <c r="DB229" s="8"/>
      <c r="DG229" s="8"/>
      <c r="DL229" s="8"/>
    </row>
    <row r="230" spans="1:116" ht="15.75" customHeight="1" x14ac:dyDescent="0.25">
      <c r="A230" s="70"/>
      <c r="B230" s="19"/>
      <c r="F230" s="8"/>
      <c r="K230" s="8"/>
      <c r="P230" s="8"/>
      <c r="U230" s="8"/>
      <c r="Z230" s="8"/>
      <c r="AE230" s="8"/>
      <c r="AJ230" s="8"/>
      <c r="AO230" s="8"/>
      <c r="AT230" s="8"/>
      <c r="AY230" s="8"/>
      <c r="BD230" s="8"/>
      <c r="BI230" s="8"/>
      <c r="BN230" s="8"/>
      <c r="BS230" s="8"/>
      <c r="BX230" s="8"/>
      <c r="CC230" s="8"/>
      <c r="CH230" s="8"/>
      <c r="CM230" s="8"/>
      <c r="CR230" s="8"/>
      <c r="CW230" s="8"/>
      <c r="DB230" s="8"/>
      <c r="DG230" s="8"/>
      <c r="DL230" s="8"/>
    </row>
    <row r="231" spans="1:116" ht="15.75" customHeight="1" x14ac:dyDescent="0.25">
      <c r="A231" s="70"/>
      <c r="B231" s="19"/>
      <c r="F231" s="8"/>
      <c r="K231" s="8"/>
      <c r="P231" s="8"/>
      <c r="U231" s="8"/>
      <c r="Z231" s="8"/>
      <c r="AE231" s="8"/>
      <c r="AJ231" s="8"/>
      <c r="AO231" s="8"/>
      <c r="AT231" s="8"/>
      <c r="AY231" s="8"/>
      <c r="BD231" s="8"/>
      <c r="BI231" s="8"/>
      <c r="BN231" s="8"/>
      <c r="BS231" s="8"/>
      <c r="BX231" s="8"/>
      <c r="CC231" s="8"/>
      <c r="CH231" s="8"/>
      <c r="CM231" s="8"/>
      <c r="CR231" s="8"/>
      <c r="CW231" s="8"/>
      <c r="DB231" s="8"/>
      <c r="DG231" s="8"/>
      <c r="DL231" s="8"/>
    </row>
    <row r="232" spans="1:116" ht="15.75" customHeight="1" x14ac:dyDescent="0.25">
      <c r="A232" s="70"/>
      <c r="B232" s="19"/>
      <c r="F232" s="8"/>
      <c r="K232" s="8"/>
      <c r="P232" s="8"/>
      <c r="U232" s="8"/>
      <c r="Z232" s="8"/>
      <c r="AE232" s="8"/>
      <c r="AJ232" s="8"/>
      <c r="AO232" s="8"/>
      <c r="AT232" s="8"/>
      <c r="AY232" s="8"/>
      <c r="BD232" s="8"/>
      <c r="BI232" s="8"/>
      <c r="BN232" s="8"/>
      <c r="BS232" s="8"/>
      <c r="BX232" s="8"/>
      <c r="CC232" s="8"/>
      <c r="CH232" s="8"/>
      <c r="CM232" s="8"/>
      <c r="CR232" s="8"/>
      <c r="CW232" s="8"/>
      <c r="DB232" s="8"/>
      <c r="DG232" s="8"/>
      <c r="DL232" s="8"/>
    </row>
    <row r="233" spans="1:116" ht="15.75" customHeight="1" x14ac:dyDescent="0.25">
      <c r="A233" s="70"/>
      <c r="B233" s="19"/>
      <c r="F233" s="8"/>
      <c r="K233" s="8"/>
      <c r="P233" s="8"/>
      <c r="U233" s="8"/>
      <c r="Z233" s="8"/>
      <c r="AE233" s="8"/>
      <c r="AJ233" s="8"/>
      <c r="AO233" s="8"/>
      <c r="AT233" s="8"/>
      <c r="AY233" s="8"/>
      <c r="BD233" s="8"/>
      <c r="BI233" s="8"/>
      <c r="BN233" s="8"/>
      <c r="BS233" s="8"/>
      <c r="BX233" s="8"/>
      <c r="CC233" s="8"/>
      <c r="CH233" s="8"/>
      <c r="CM233" s="8"/>
      <c r="CR233" s="8"/>
      <c r="CW233" s="8"/>
      <c r="DB233" s="8"/>
      <c r="DG233" s="8"/>
      <c r="DL233" s="8"/>
    </row>
    <row r="234" spans="1:116" ht="15.75" customHeight="1" x14ac:dyDescent="0.25">
      <c r="A234" s="70"/>
      <c r="B234" s="19"/>
      <c r="F234" s="8"/>
      <c r="K234" s="8"/>
      <c r="P234" s="8"/>
      <c r="U234" s="8"/>
      <c r="Z234" s="8"/>
      <c r="AE234" s="8"/>
      <c r="AJ234" s="8"/>
      <c r="AO234" s="8"/>
      <c r="AT234" s="8"/>
      <c r="AY234" s="8"/>
      <c r="BD234" s="8"/>
      <c r="BI234" s="8"/>
      <c r="BN234" s="8"/>
      <c r="BS234" s="8"/>
      <c r="BX234" s="8"/>
      <c r="CC234" s="8"/>
      <c r="CH234" s="8"/>
      <c r="CM234" s="8"/>
      <c r="CR234" s="8"/>
      <c r="CW234" s="8"/>
      <c r="DB234" s="8"/>
      <c r="DG234" s="8"/>
      <c r="DL234" s="8"/>
    </row>
    <row r="235" spans="1:116" ht="15.75" customHeight="1" x14ac:dyDescent="0.25">
      <c r="A235" s="70"/>
      <c r="B235" s="19"/>
      <c r="F235" s="8"/>
      <c r="K235" s="8"/>
      <c r="P235" s="8"/>
      <c r="U235" s="8"/>
      <c r="Z235" s="8"/>
      <c r="AE235" s="8"/>
      <c r="AJ235" s="8"/>
      <c r="AO235" s="8"/>
      <c r="AT235" s="8"/>
      <c r="AY235" s="8"/>
      <c r="BD235" s="8"/>
      <c r="BI235" s="8"/>
      <c r="BN235" s="8"/>
      <c r="BS235" s="8"/>
      <c r="BX235" s="8"/>
      <c r="CC235" s="8"/>
      <c r="CH235" s="8"/>
      <c r="CM235" s="8"/>
      <c r="CR235" s="8"/>
      <c r="CW235" s="8"/>
      <c r="DB235" s="8"/>
      <c r="DG235" s="8"/>
      <c r="DL235" s="8"/>
    </row>
    <row r="236" spans="1:116" ht="15.75" customHeight="1" x14ac:dyDescent="0.25">
      <c r="A236" s="70"/>
      <c r="B236" s="19"/>
      <c r="F236" s="8"/>
      <c r="K236" s="8"/>
      <c r="P236" s="8"/>
      <c r="U236" s="8"/>
      <c r="Z236" s="8"/>
      <c r="AE236" s="8"/>
      <c r="AJ236" s="8"/>
      <c r="AO236" s="8"/>
      <c r="AT236" s="8"/>
      <c r="AY236" s="8"/>
      <c r="BD236" s="8"/>
      <c r="BI236" s="8"/>
      <c r="BN236" s="8"/>
      <c r="BS236" s="8"/>
      <c r="BX236" s="8"/>
      <c r="CC236" s="8"/>
      <c r="CH236" s="8"/>
      <c r="CM236" s="8"/>
      <c r="CR236" s="8"/>
      <c r="CW236" s="8"/>
      <c r="DB236" s="8"/>
      <c r="DG236" s="8"/>
      <c r="DL236" s="8"/>
    </row>
    <row r="237" spans="1:116" ht="15.75" customHeight="1" x14ac:dyDescent="0.25">
      <c r="A237" s="70"/>
      <c r="B237" s="19"/>
      <c r="F237" s="8"/>
      <c r="K237" s="8"/>
      <c r="P237" s="8"/>
      <c r="U237" s="8"/>
      <c r="Z237" s="8"/>
      <c r="AE237" s="8"/>
      <c r="AJ237" s="8"/>
      <c r="AO237" s="8"/>
      <c r="AT237" s="8"/>
      <c r="AY237" s="8"/>
      <c r="BD237" s="8"/>
      <c r="BI237" s="8"/>
      <c r="BN237" s="8"/>
      <c r="BS237" s="8"/>
      <c r="BX237" s="8"/>
      <c r="CC237" s="8"/>
      <c r="CH237" s="8"/>
      <c r="CM237" s="8"/>
      <c r="CR237" s="8"/>
      <c r="CW237" s="8"/>
      <c r="DB237" s="8"/>
      <c r="DG237" s="8"/>
      <c r="DL237" s="8"/>
    </row>
    <row r="238" spans="1:116" ht="15.75" customHeight="1" x14ac:dyDescent="0.25">
      <c r="A238" s="70"/>
      <c r="B238" s="19"/>
      <c r="F238" s="8"/>
      <c r="K238" s="8"/>
      <c r="P238" s="8"/>
      <c r="U238" s="8"/>
      <c r="Z238" s="8"/>
      <c r="AE238" s="8"/>
      <c r="AJ238" s="8"/>
      <c r="AO238" s="8"/>
      <c r="AT238" s="8"/>
      <c r="AY238" s="8"/>
      <c r="BD238" s="8"/>
      <c r="BI238" s="8"/>
      <c r="BN238" s="8"/>
      <c r="BS238" s="8"/>
      <c r="BX238" s="8"/>
      <c r="CC238" s="8"/>
      <c r="CH238" s="8"/>
      <c r="CM238" s="8"/>
      <c r="CR238" s="8"/>
      <c r="CW238" s="8"/>
      <c r="DB238" s="8"/>
      <c r="DG238" s="8"/>
      <c r="DL238" s="8"/>
    </row>
    <row r="239" spans="1:116" ht="15.75" customHeight="1" x14ac:dyDescent="0.25">
      <c r="A239" s="70"/>
      <c r="B239" s="19"/>
      <c r="F239" s="8"/>
      <c r="K239" s="8"/>
      <c r="P239" s="8"/>
      <c r="U239" s="8"/>
      <c r="Z239" s="8"/>
      <c r="AE239" s="8"/>
      <c r="AJ239" s="8"/>
      <c r="AO239" s="8"/>
      <c r="AT239" s="8"/>
      <c r="AY239" s="8"/>
      <c r="BD239" s="8"/>
      <c r="BI239" s="8"/>
      <c r="BN239" s="8"/>
      <c r="BS239" s="8"/>
      <c r="BX239" s="8"/>
      <c r="CC239" s="8"/>
      <c r="CH239" s="8"/>
      <c r="CM239" s="8"/>
      <c r="CR239" s="8"/>
      <c r="CW239" s="8"/>
      <c r="DB239" s="8"/>
      <c r="DG239" s="8"/>
      <c r="DL239" s="8"/>
    </row>
    <row r="240" spans="1:116" ht="15.75" customHeight="1" x14ac:dyDescent="0.25">
      <c r="A240" s="70"/>
      <c r="B240" s="19"/>
      <c r="F240" s="8"/>
      <c r="K240" s="8"/>
      <c r="P240" s="8"/>
      <c r="U240" s="8"/>
      <c r="Z240" s="8"/>
      <c r="AE240" s="8"/>
      <c r="AJ240" s="8"/>
      <c r="AO240" s="8"/>
      <c r="AT240" s="8"/>
      <c r="AY240" s="8"/>
      <c r="BD240" s="8"/>
      <c r="BI240" s="8"/>
      <c r="BN240" s="8"/>
      <c r="BS240" s="8"/>
      <c r="BX240" s="8"/>
      <c r="CC240" s="8"/>
      <c r="CH240" s="8"/>
      <c r="CM240" s="8"/>
      <c r="CR240" s="8"/>
      <c r="CW240" s="8"/>
      <c r="DB240" s="8"/>
      <c r="DG240" s="8"/>
      <c r="DL240" s="8"/>
    </row>
    <row r="241" spans="1:116" ht="15.75" customHeight="1" x14ac:dyDescent="0.25">
      <c r="A241" s="70"/>
      <c r="B241" s="19"/>
      <c r="F241" s="8"/>
      <c r="K241" s="8"/>
      <c r="P241" s="8"/>
      <c r="U241" s="8"/>
      <c r="Z241" s="8"/>
      <c r="AE241" s="8"/>
      <c r="AJ241" s="8"/>
      <c r="AO241" s="8"/>
      <c r="AT241" s="8"/>
      <c r="AY241" s="8"/>
      <c r="BD241" s="8"/>
      <c r="BI241" s="8"/>
      <c r="BN241" s="8"/>
      <c r="BS241" s="8"/>
      <c r="BX241" s="8"/>
      <c r="CC241" s="8"/>
      <c r="CH241" s="8"/>
      <c r="CM241" s="8"/>
      <c r="CR241" s="8"/>
      <c r="CW241" s="8"/>
      <c r="DB241" s="8"/>
      <c r="DG241" s="8"/>
      <c r="DL241" s="8"/>
    </row>
    <row r="242" spans="1:116" ht="15.75" customHeight="1" x14ac:dyDescent="0.25">
      <c r="A242" s="70"/>
      <c r="B242" s="19"/>
      <c r="F242" s="8"/>
      <c r="K242" s="8"/>
      <c r="P242" s="8"/>
      <c r="U242" s="8"/>
      <c r="Z242" s="8"/>
      <c r="AE242" s="8"/>
      <c r="AJ242" s="8"/>
      <c r="AO242" s="8"/>
      <c r="AT242" s="8"/>
      <c r="AY242" s="8"/>
      <c r="BD242" s="8"/>
      <c r="BI242" s="8"/>
      <c r="BN242" s="8"/>
      <c r="BS242" s="8"/>
      <c r="BX242" s="8"/>
      <c r="CC242" s="8"/>
      <c r="CH242" s="8"/>
      <c r="CM242" s="8"/>
      <c r="CR242" s="8"/>
      <c r="CW242" s="8"/>
      <c r="DB242" s="8"/>
      <c r="DG242" s="8"/>
      <c r="DL242" s="8"/>
    </row>
    <row r="243" spans="1:116" ht="15.75" customHeight="1" x14ac:dyDescent="0.25">
      <c r="A243" s="70"/>
      <c r="B243" s="19"/>
      <c r="F243" s="8"/>
      <c r="K243" s="8"/>
      <c r="P243" s="8"/>
      <c r="U243" s="8"/>
      <c r="Z243" s="8"/>
      <c r="AE243" s="8"/>
      <c r="AJ243" s="8"/>
      <c r="AO243" s="8"/>
      <c r="AT243" s="8"/>
      <c r="AY243" s="8"/>
      <c r="BD243" s="8"/>
      <c r="BI243" s="8"/>
      <c r="BN243" s="8"/>
      <c r="BS243" s="8"/>
      <c r="BX243" s="8"/>
      <c r="CC243" s="8"/>
      <c r="CH243" s="8"/>
      <c r="CM243" s="8"/>
      <c r="CR243" s="8"/>
      <c r="CW243" s="8"/>
      <c r="DB243" s="8"/>
      <c r="DG243" s="8"/>
      <c r="DL243" s="8"/>
    </row>
    <row r="244" spans="1:116" ht="15.75" customHeight="1" x14ac:dyDescent="0.25">
      <c r="A244" s="70"/>
      <c r="B244" s="19"/>
      <c r="F244" s="8"/>
      <c r="K244" s="8"/>
      <c r="P244" s="8"/>
      <c r="U244" s="8"/>
      <c r="Z244" s="8"/>
      <c r="AE244" s="8"/>
      <c r="AJ244" s="8"/>
      <c r="AO244" s="8"/>
      <c r="AT244" s="8"/>
      <c r="AY244" s="8"/>
      <c r="BD244" s="8"/>
      <c r="BI244" s="8"/>
      <c r="BN244" s="8"/>
      <c r="BS244" s="8"/>
      <c r="BX244" s="8"/>
      <c r="CC244" s="8"/>
      <c r="CH244" s="8"/>
      <c r="CM244" s="8"/>
      <c r="CR244" s="8"/>
      <c r="CW244" s="8"/>
      <c r="DB244" s="8"/>
      <c r="DG244" s="8"/>
      <c r="DL244" s="8"/>
    </row>
    <row r="245" spans="1:116" ht="15.75" customHeight="1" x14ac:dyDescent="0.25">
      <c r="A245" s="70"/>
      <c r="B245" s="19"/>
      <c r="F245" s="8"/>
      <c r="K245" s="8"/>
      <c r="P245" s="8"/>
      <c r="U245" s="8"/>
      <c r="Z245" s="8"/>
      <c r="AE245" s="8"/>
      <c r="AJ245" s="8"/>
      <c r="AO245" s="8"/>
      <c r="AT245" s="8"/>
      <c r="AY245" s="8"/>
      <c r="BD245" s="8"/>
      <c r="BI245" s="8"/>
      <c r="BN245" s="8"/>
      <c r="BS245" s="8"/>
      <c r="BX245" s="8"/>
      <c r="CC245" s="8"/>
      <c r="CH245" s="8"/>
      <c r="CM245" s="8"/>
      <c r="CR245" s="8"/>
      <c r="CW245" s="8"/>
      <c r="DB245" s="8"/>
      <c r="DG245" s="8"/>
      <c r="DL245" s="8"/>
    </row>
    <row r="246" spans="1:116" ht="15.75" customHeight="1" x14ac:dyDescent="0.25">
      <c r="A246" s="70"/>
      <c r="B246" s="19"/>
      <c r="F246" s="8"/>
      <c r="K246" s="8"/>
      <c r="P246" s="8"/>
      <c r="U246" s="8"/>
      <c r="Z246" s="8"/>
      <c r="AE246" s="8"/>
      <c r="AJ246" s="8"/>
      <c r="AO246" s="8"/>
      <c r="AT246" s="8"/>
      <c r="AY246" s="8"/>
      <c r="BD246" s="8"/>
      <c r="BI246" s="8"/>
      <c r="BN246" s="8"/>
      <c r="BS246" s="8"/>
      <c r="BX246" s="8"/>
      <c r="CC246" s="8"/>
      <c r="CH246" s="8"/>
      <c r="CM246" s="8"/>
      <c r="CR246" s="8"/>
      <c r="CW246" s="8"/>
      <c r="DB246" s="8"/>
      <c r="DG246" s="8"/>
      <c r="DL246" s="8"/>
    </row>
    <row r="247" spans="1:116" ht="15.75" customHeight="1" x14ac:dyDescent="0.25">
      <c r="A247" s="70"/>
      <c r="B247" s="19"/>
      <c r="F247" s="8"/>
      <c r="K247" s="8"/>
      <c r="P247" s="8"/>
      <c r="U247" s="8"/>
      <c r="Z247" s="8"/>
      <c r="AE247" s="8"/>
      <c r="AJ247" s="8"/>
      <c r="AO247" s="8"/>
      <c r="AT247" s="8"/>
      <c r="AY247" s="8"/>
      <c r="BD247" s="8"/>
      <c r="BI247" s="8"/>
      <c r="BN247" s="8"/>
      <c r="BS247" s="8"/>
      <c r="BX247" s="8"/>
      <c r="CC247" s="8"/>
      <c r="CH247" s="8"/>
      <c r="CM247" s="8"/>
      <c r="CR247" s="8"/>
      <c r="CW247" s="8"/>
      <c r="DB247" s="8"/>
      <c r="DG247" s="8"/>
      <c r="DL247" s="8"/>
    </row>
    <row r="248" spans="1:116" ht="15.75" customHeight="1" x14ac:dyDescent="0.25">
      <c r="A248" s="70"/>
      <c r="B248" s="19"/>
      <c r="F248" s="8"/>
      <c r="K248" s="8"/>
      <c r="P248" s="8"/>
      <c r="U248" s="8"/>
      <c r="Z248" s="8"/>
      <c r="AE248" s="8"/>
      <c r="AJ248" s="8"/>
      <c r="AO248" s="8"/>
      <c r="AT248" s="8"/>
      <c r="AY248" s="8"/>
      <c r="BD248" s="8"/>
      <c r="BI248" s="8"/>
      <c r="BN248" s="8"/>
      <c r="BS248" s="8"/>
      <c r="BX248" s="8"/>
      <c r="CC248" s="8"/>
      <c r="CH248" s="8"/>
      <c r="CM248" s="8"/>
      <c r="CR248" s="8"/>
      <c r="CW248" s="8"/>
      <c r="DB248" s="8"/>
      <c r="DG248" s="8"/>
      <c r="DL248" s="8"/>
    </row>
    <row r="249" spans="1:116" ht="15.75" customHeight="1" x14ac:dyDescent="0.25">
      <c r="A249" s="70"/>
      <c r="B249" s="19"/>
      <c r="F249" s="8"/>
      <c r="K249" s="8"/>
      <c r="P249" s="8"/>
      <c r="U249" s="8"/>
      <c r="Z249" s="8"/>
      <c r="AE249" s="8"/>
      <c r="AJ249" s="8"/>
      <c r="AO249" s="8"/>
      <c r="AT249" s="8"/>
      <c r="AY249" s="8"/>
      <c r="BD249" s="8"/>
      <c r="BI249" s="8"/>
      <c r="BN249" s="8"/>
      <c r="BS249" s="8"/>
      <c r="BX249" s="8"/>
      <c r="CC249" s="8"/>
      <c r="CH249" s="8"/>
      <c r="CM249" s="8"/>
      <c r="CR249" s="8"/>
      <c r="CW249" s="8"/>
      <c r="DB249" s="8"/>
      <c r="DG249" s="8"/>
      <c r="DL249" s="8"/>
    </row>
    <row r="250" spans="1:116" ht="15.75" customHeight="1" x14ac:dyDescent="0.25">
      <c r="A250" s="70"/>
      <c r="B250" s="19"/>
      <c r="F250" s="8"/>
      <c r="K250" s="8"/>
      <c r="P250" s="8"/>
      <c r="U250" s="8"/>
      <c r="Z250" s="8"/>
      <c r="AE250" s="8"/>
      <c r="AJ250" s="8"/>
      <c r="AO250" s="8"/>
      <c r="AT250" s="8"/>
      <c r="AY250" s="8"/>
      <c r="BD250" s="8"/>
      <c r="BI250" s="8"/>
      <c r="BN250" s="8"/>
      <c r="BS250" s="8"/>
      <c r="BX250" s="8"/>
      <c r="CC250" s="8"/>
      <c r="CH250" s="8"/>
      <c r="CM250" s="8"/>
      <c r="CR250" s="8"/>
      <c r="CW250" s="8"/>
      <c r="DB250" s="8"/>
      <c r="DG250" s="8"/>
      <c r="DL250" s="8"/>
    </row>
    <row r="251" spans="1:116" ht="15.75" customHeight="1" x14ac:dyDescent="0.25">
      <c r="A251" s="70"/>
      <c r="B251" s="19"/>
      <c r="F251" s="8"/>
      <c r="K251" s="8"/>
      <c r="P251" s="8"/>
      <c r="U251" s="8"/>
      <c r="Z251" s="8"/>
      <c r="AE251" s="8"/>
      <c r="AJ251" s="8"/>
      <c r="AO251" s="8"/>
      <c r="AT251" s="8"/>
      <c r="AY251" s="8"/>
      <c r="BD251" s="8"/>
      <c r="BI251" s="8"/>
      <c r="BN251" s="8"/>
      <c r="BS251" s="8"/>
      <c r="BX251" s="8"/>
      <c r="CC251" s="8"/>
      <c r="CH251" s="8"/>
      <c r="CM251" s="8"/>
      <c r="CR251" s="8"/>
      <c r="CW251" s="8"/>
      <c r="DB251" s="8"/>
      <c r="DG251" s="8"/>
      <c r="DL251" s="8"/>
    </row>
    <row r="252" spans="1:116" ht="15.75" customHeight="1" x14ac:dyDescent="0.25">
      <c r="A252" s="70"/>
      <c r="B252" s="19"/>
      <c r="F252" s="8"/>
      <c r="K252" s="8"/>
      <c r="P252" s="8"/>
      <c r="U252" s="8"/>
      <c r="Z252" s="8"/>
      <c r="AE252" s="8"/>
      <c r="AJ252" s="8"/>
      <c r="AO252" s="8"/>
      <c r="AT252" s="8"/>
      <c r="AY252" s="8"/>
      <c r="BD252" s="8"/>
      <c r="BI252" s="8"/>
      <c r="BN252" s="8"/>
      <c r="BS252" s="8"/>
      <c r="BX252" s="8"/>
      <c r="CC252" s="8"/>
      <c r="CH252" s="8"/>
      <c r="CM252" s="8"/>
      <c r="CR252" s="8"/>
      <c r="CW252" s="8"/>
      <c r="DB252" s="8"/>
      <c r="DG252" s="8"/>
      <c r="DL252" s="8"/>
    </row>
    <row r="253" spans="1:116" ht="15.75" customHeight="1" x14ac:dyDescent="0.25">
      <c r="A253" s="70"/>
      <c r="B253" s="19"/>
      <c r="F253" s="8"/>
      <c r="K253" s="8"/>
      <c r="P253" s="8"/>
      <c r="U253" s="8"/>
      <c r="Z253" s="8"/>
      <c r="AE253" s="8"/>
      <c r="AJ253" s="8"/>
      <c r="AO253" s="8"/>
      <c r="AT253" s="8"/>
      <c r="AY253" s="8"/>
      <c r="BD253" s="8"/>
      <c r="BI253" s="8"/>
      <c r="BN253" s="8"/>
      <c r="BS253" s="8"/>
      <c r="BX253" s="8"/>
      <c r="CC253" s="8"/>
      <c r="CH253" s="8"/>
      <c r="CM253" s="8"/>
      <c r="CR253" s="8"/>
      <c r="CW253" s="8"/>
      <c r="DB253" s="8"/>
      <c r="DG253" s="8"/>
      <c r="DL253" s="8"/>
    </row>
    <row r="254" spans="1:116" ht="15.75" customHeight="1" x14ac:dyDescent="0.25">
      <c r="A254" s="70"/>
      <c r="B254" s="19"/>
      <c r="F254" s="8"/>
      <c r="K254" s="8"/>
      <c r="P254" s="8"/>
      <c r="U254" s="8"/>
      <c r="Z254" s="8"/>
      <c r="AE254" s="8"/>
      <c r="AJ254" s="8"/>
      <c r="AO254" s="8"/>
      <c r="AT254" s="8"/>
      <c r="AY254" s="8"/>
      <c r="BD254" s="8"/>
      <c r="BI254" s="8"/>
      <c r="BN254" s="8"/>
      <c r="BS254" s="8"/>
      <c r="BX254" s="8"/>
      <c r="CC254" s="8"/>
      <c r="CH254" s="8"/>
      <c r="CM254" s="8"/>
      <c r="CR254" s="8"/>
      <c r="CW254" s="8"/>
      <c r="DB254" s="8"/>
      <c r="DG254" s="8"/>
      <c r="DL254" s="8"/>
    </row>
    <row r="255" spans="1:116" ht="15.75" customHeight="1" x14ac:dyDescent="0.25">
      <c r="A255" s="70"/>
      <c r="B255" s="19"/>
      <c r="F255" s="8"/>
      <c r="K255" s="8"/>
      <c r="P255" s="8"/>
      <c r="U255" s="8"/>
      <c r="Z255" s="8"/>
      <c r="AE255" s="8"/>
      <c r="AJ255" s="8"/>
      <c r="AO255" s="8"/>
      <c r="AT255" s="8"/>
      <c r="AY255" s="8"/>
      <c r="BD255" s="8"/>
      <c r="BI255" s="8"/>
      <c r="BN255" s="8"/>
      <c r="BS255" s="8"/>
      <c r="BX255" s="8"/>
      <c r="CC255" s="8"/>
      <c r="CH255" s="8"/>
      <c r="CM255" s="8"/>
      <c r="CR255" s="8"/>
      <c r="CW255" s="8"/>
      <c r="DB255" s="8"/>
      <c r="DG255" s="8"/>
      <c r="DL255" s="8"/>
    </row>
    <row r="256" spans="1:116" ht="15.75" customHeight="1" x14ac:dyDescent="0.25">
      <c r="A256" s="70"/>
      <c r="B256" s="19"/>
      <c r="F256" s="8"/>
      <c r="K256" s="8"/>
      <c r="P256" s="8"/>
      <c r="U256" s="8"/>
      <c r="Z256" s="8"/>
      <c r="AE256" s="8"/>
      <c r="AJ256" s="8"/>
      <c r="AO256" s="8"/>
      <c r="AT256" s="8"/>
      <c r="AY256" s="8"/>
      <c r="BD256" s="8"/>
      <c r="BI256" s="8"/>
      <c r="BN256" s="8"/>
      <c r="BS256" s="8"/>
      <c r="BX256" s="8"/>
      <c r="CC256" s="8"/>
      <c r="CH256" s="8"/>
      <c r="CM256" s="8"/>
      <c r="CR256" s="8"/>
      <c r="CW256" s="8"/>
      <c r="DB256" s="8"/>
      <c r="DG256" s="8"/>
      <c r="DL256" s="8"/>
    </row>
    <row r="257" spans="1:116" ht="15.75" customHeight="1" x14ac:dyDescent="0.25">
      <c r="A257" s="70"/>
      <c r="B257" s="19"/>
      <c r="F257" s="8"/>
      <c r="K257" s="8"/>
      <c r="P257" s="8"/>
      <c r="U257" s="8"/>
      <c r="Z257" s="8"/>
      <c r="AE257" s="8"/>
      <c r="AJ257" s="8"/>
      <c r="AO257" s="8"/>
      <c r="AT257" s="8"/>
      <c r="AY257" s="8"/>
      <c r="BD257" s="8"/>
      <c r="BI257" s="8"/>
      <c r="BN257" s="8"/>
      <c r="BS257" s="8"/>
      <c r="BX257" s="8"/>
      <c r="CC257" s="8"/>
      <c r="CH257" s="8"/>
      <c r="CM257" s="8"/>
      <c r="CR257" s="8"/>
      <c r="CW257" s="8"/>
      <c r="DB257" s="8"/>
      <c r="DG257" s="8"/>
      <c r="DL257" s="8"/>
    </row>
    <row r="258" spans="1:116" ht="15.75" customHeight="1" x14ac:dyDescent="0.25">
      <c r="A258" s="70"/>
      <c r="B258" s="19"/>
      <c r="F258" s="8"/>
      <c r="K258" s="8"/>
      <c r="P258" s="8"/>
      <c r="U258" s="8"/>
      <c r="Z258" s="8"/>
      <c r="AE258" s="8"/>
      <c r="AJ258" s="8"/>
      <c r="AO258" s="8"/>
      <c r="AT258" s="8"/>
      <c r="AY258" s="8"/>
      <c r="BD258" s="8"/>
      <c r="BI258" s="8"/>
      <c r="BN258" s="8"/>
      <c r="BS258" s="8"/>
      <c r="BX258" s="8"/>
      <c r="CC258" s="8"/>
      <c r="CH258" s="8"/>
      <c r="CM258" s="8"/>
      <c r="CR258" s="8"/>
      <c r="CW258" s="8"/>
      <c r="DB258" s="8"/>
      <c r="DG258" s="8"/>
      <c r="DL258" s="8"/>
    </row>
    <row r="259" spans="1:116" ht="15.75" customHeight="1" x14ac:dyDescent="0.25">
      <c r="A259" s="70"/>
      <c r="B259" s="19"/>
      <c r="F259" s="8"/>
      <c r="K259" s="8"/>
      <c r="P259" s="8"/>
      <c r="U259" s="8"/>
      <c r="Z259" s="8"/>
      <c r="AE259" s="8"/>
      <c r="AJ259" s="8"/>
      <c r="AO259" s="8"/>
      <c r="AT259" s="8"/>
      <c r="AY259" s="8"/>
      <c r="BD259" s="8"/>
      <c r="BI259" s="8"/>
      <c r="BN259" s="8"/>
      <c r="BS259" s="8"/>
      <c r="BX259" s="8"/>
      <c r="CC259" s="8"/>
      <c r="CH259" s="8"/>
      <c r="CM259" s="8"/>
      <c r="CR259" s="8"/>
      <c r="CW259" s="8"/>
      <c r="DB259" s="8"/>
      <c r="DG259" s="8"/>
      <c r="DL259" s="8"/>
    </row>
    <row r="260" spans="1:116" ht="15.75" customHeight="1" x14ac:dyDescent="0.25">
      <c r="A260" s="70"/>
      <c r="B260" s="19"/>
      <c r="F260" s="8"/>
      <c r="K260" s="8"/>
      <c r="P260" s="8"/>
      <c r="U260" s="8"/>
      <c r="Z260" s="8"/>
      <c r="AE260" s="8"/>
      <c r="AJ260" s="8"/>
      <c r="AO260" s="8"/>
      <c r="AT260" s="8"/>
      <c r="AY260" s="8"/>
      <c r="BD260" s="8"/>
      <c r="BI260" s="8"/>
      <c r="BN260" s="8"/>
      <c r="BS260" s="8"/>
      <c r="BX260" s="8"/>
      <c r="CC260" s="8"/>
      <c r="CH260" s="8"/>
      <c r="CM260" s="8"/>
      <c r="CR260" s="8"/>
      <c r="CW260" s="8"/>
      <c r="DB260" s="8"/>
      <c r="DG260" s="8"/>
      <c r="DL260" s="8"/>
    </row>
    <row r="261" spans="1:116" ht="15.75" customHeight="1" x14ac:dyDescent="0.25">
      <c r="A261" s="70"/>
      <c r="B261" s="19"/>
      <c r="F261" s="8"/>
      <c r="K261" s="8"/>
      <c r="P261" s="8"/>
      <c r="U261" s="8"/>
      <c r="Z261" s="8"/>
      <c r="AE261" s="8"/>
      <c r="AJ261" s="8"/>
      <c r="AO261" s="8"/>
      <c r="AT261" s="8"/>
      <c r="AY261" s="8"/>
      <c r="BD261" s="8"/>
      <c r="BI261" s="8"/>
      <c r="BN261" s="8"/>
      <c r="BS261" s="8"/>
      <c r="BX261" s="8"/>
      <c r="CC261" s="8"/>
      <c r="CH261" s="8"/>
      <c r="CM261" s="8"/>
      <c r="CR261" s="8"/>
      <c r="CW261" s="8"/>
      <c r="DB261" s="8"/>
      <c r="DG261" s="8"/>
      <c r="DL261" s="8"/>
    </row>
    <row r="262" spans="1:116" ht="15.75" customHeight="1" x14ac:dyDescent="0.25">
      <c r="A262" s="70"/>
      <c r="B262" s="19"/>
      <c r="F262" s="8"/>
      <c r="K262" s="8"/>
      <c r="P262" s="8"/>
      <c r="U262" s="8"/>
      <c r="Z262" s="8"/>
      <c r="AE262" s="8"/>
      <c r="AJ262" s="8"/>
      <c r="AO262" s="8"/>
      <c r="AT262" s="8"/>
      <c r="AY262" s="8"/>
      <c r="BD262" s="8"/>
      <c r="BI262" s="8"/>
      <c r="BN262" s="8"/>
      <c r="BS262" s="8"/>
      <c r="BX262" s="8"/>
      <c r="CC262" s="8"/>
      <c r="CH262" s="8"/>
      <c r="CM262" s="8"/>
      <c r="CR262" s="8"/>
      <c r="CW262" s="8"/>
      <c r="DB262" s="8"/>
      <c r="DG262" s="8"/>
      <c r="DL262" s="8"/>
    </row>
    <row r="263" spans="1:116" ht="15.75" customHeight="1" x14ac:dyDescent="0.25">
      <c r="A263" s="70"/>
      <c r="B263" s="19"/>
      <c r="F263" s="8"/>
      <c r="K263" s="8"/>
      <c r="P263" s="8"/>
      <c r="U263" s="8"/>
      <c r="Z263" s="8"/>
      <c r="AE263" s="8"/>
      <c r="AJ263" s="8"/>
      <c r="AO263" s="8"/>
      <c r="AT263" s="8"/>
      <c r="AY263" s="8"/>
      <c r="BD263" s="8"/>
      <c r="BI263" s="8"/>
      <c r="BN263" s="8"/>
      <c r="BS263" s="8"/>
      <c r="BX263" s="8"/>
      <c r="CC263" s="8"/>
      <c r="CH263" s="8"/>
      <c r="CM263" s="8"/>
      <c r="CR263" s="8"/>
      <c r="CW263" s="8"/>
      <c r="DB263" s="8"/>
      <c r="DG263" s="8"/>
      <c r="DL263" s="8"/>
    </row>
    <row r="264" spans="1:116" ht="15.75" customHeight="1" x14ac:dyDescent="0.25">
      <c r="A264" s="70"/>
      <c r="B264" s="19"/>
      <c r="F264" s="8"/>
      <c r="K264" s="8"/>
      <c r="P264" s="8"/>
      <c r="U264" s="8"/>
      <c r="Z264" s="8"/>
      <c r="AE264" s="8"/>
      <c r="AJ264" s="8"/>
      <c r="AO264" s="8"/>
      <c r="AT264" s="8"/>
      <c r="AY264" s="8"/>
      <c r="BD264" s="8"/>
      <c r="BI264" s="8"/>
      <c r="BN264" s="8"/>
      <c r="BS264" s="8"/>
      <c r="BX264" s="8"/>
      <c r="CC264" s="8"/>
      <c r="CH264" s="8"/>
      <c r="CM264" s="8"/>
      <c r="CR264" s="8"/>
      <c r="CW264" s="8"/>
      <c r="DB264" s="8"/>
      <c r="DG264" s="8"/>
      <c r="DL264" s="8"/>
    </row>
    <row r="265" spans="1:116" ht="15.75" customHeight="1" x14ac:dyDescent="0.25">
      <c r="A265" s="70"/>
      <c r="B265" s="19"/>
      <c r="F265" s="8"/>
      <c r="K265" s="8"/>
      <c r="P265" s="8"/>
      <c r="U265" s="8"/>
      <c r="Z265" s="8"/>
      <c r="AE265" s="8"/>
      <c r="AJ265" s="8"/>
      <c r="AO265" s="8"/>
      <c r="AT265" s="8"/>
      <c r="AY265" s="8"/>
      <c r="BD265" s="8"/>
      <c r="BI265" s="8"/>
      <c r="BN265" s="8"/>
      <c r="BS265" s="8"/>
      <c r="BX265" s="8"/>
      <c r="CC265" s="8"/>
      <c r="CH265" s="8"/>
      <c r="CM265" s="8"/>
      <c r="CR265" s="8"/>
      <c r="CW265" s="8"/>
      <c r="DB265" s="8"/>
      <c r="DG265" s="8"/>
      <c r="DL265" s="8"/>
    </row>
    <row r="266" spans="1:116" ht="15.75" customHeight="1" x14ac:dyDescent="0.25">
      <c r="A266" s="70"/>
      <c r="B266" s="19"/>
      <c r="F266" s="8"/>
      <c r="K266" s="8"/>
      <c r="P266" s="8"/>
      <c r="U266" s="8"/>
      <c r="Z266" s="8"/>
      <c r="AE266" s="8"/>
      <c r="AJ266" s="8"/>
      <c r="AO266" s="8"/>
      <c r="AT266" s="8"/>
      <c r="AY266" s="8"/>
      <c r="BD266" s="8"/>
      <c r="BI266" s="8"/>
      <c r="BN266" s="8"/>
      <c r="BS266" s="8"/>
      <c r="BX266" s="8"/>
      <c r="CC266" s="8"/>
      <c r="CH266" s="8"/>
      <c r="CM266" s="8"/>
      <c r="CR266" s="8"/>
      <c r="CW266" s="8"/>
      <c r="DB266" s="8"/>
      <c r="DG266" s="8"/>
      <c r="DL266" s="8"/>
    </row>
    <row r="267" spans="1:116" ht="15.75" customHeight="1" x14ac:dyDescent="0.25">
      <c r="A267" s="70"/>
      <c r="B267" s="19"/>
      <c r="F267" s="8"/>
      <c r="K267" s="8"/>
      <c r="P267" s="8"/>
      <c r="U267" s="8"/>
      <c r="Z267" s="8"/>
      <c r="AE267" s="8"/>
      <c r="AJ267" s="8"/>
      <c r="AO267" s="8"/>
      <c r="AT267" s="8"/>
      <c r="AY267" s="8"/>
      <c r="BD267" s="8"/>
      <c r="BI267" s="8"/>
      <c r="BN267" s="8"/>
      <c r="BS267" s="8"/>
      <c r="BX267" s="8"/>
      <c r="CC267" s="8"/>
      <c r="CH267" s="8"/>
      <c r="CM267" s="8"/>
      <c r="CR267" s="8"/>
      <c r="CW267" s="8"/>
      <c r="DB267" s="8"/>
      <c r="DG267" s="8"/>
      <c r="DL267" s="8"/>
    </row>
    <row r="268" spans="1:116" ht="15.75" customHeight="1" x14ac:dyDescent="0.25">
      <c r="A268" s="70"/>
      <c r="B268" s="19"/>
      <c r="F268" s="8"/>
      <c r="K268" s="8"/>
      <c r="P268" s="8"/>
      <c r="U268" s="8"/>
      <c r="Z268" s="8"/>
      <c r="AE268" s="8"/>
      <c r="AJ268" s="8"/>
      <c r="AO268" s="8"/>
      <c r="AT268" s="8"/>
      <c r="AY268" s="8"/>
      <c r="BD268" s="8"/>
      <c r="BI268" s="8"/>
      <c r="BN268" s="8"/>
      <c r="BS268" s="8"/>
      <c r="BX268" s="8"/>
      <c r="CC268" s="8"/>
      <c r="CH268" s="8"/>
      <c r="CM268" s="8"/>
      <c r="CR268" s="8"/>
      <c r="CW268" s="8"/>
      <c r="DB268" s="8"/>
      <c r="DG268" s="8"/>
      <c r="DL268" s="8"/>
    </row>
    <row r="269" spans="1:116" ht="15.75" customHeight="1" x14ac:dyDescent="0.25">
      <c r="A269" s="70"/>
      <c r="B269" s="19"/>
      <c r="F269" s="8"/>
      <c r="K269" s="8"/>
      <c r="P269" s="8"/>
      <c r="U269" s="8"/>
      <c r="Z269" s="8"/>
      <c r="AE269" s="8"/>
      <c r="AJ269" s="8"/>
      <c r="AO269" s="8"/>
      <c r="AT269" s="8"/>
      <c r="AY269" s="8"/>
      <c r="BD269" s="8"/>
      <c r="BI269" s="8"/>
      <c r="BN269" s="8"/>
      <c r="BS269" s="8"/>
      <c r="BX269" s="8"/>
      <c r="CC269" s="8"/>
      <c r="CH269" s="8"/>
      <c r="CM269" s="8"/>
      <c r="CR269" s="8"/>
      <c r="CW269" s="8"/>
      <c r="DB269" s="8"/>
      <c r="DG269" s="8"/>
      <c r="DL269" s="8"/>
    </row>
    <row r="270" spans="1:116" ht="15.75" customHeight="1" x14ac:dyDescent="0.25">
      <c r="A270" s="70"/>
      <c r="B270" s="19"/>
      <c r="F270" s="8"/>
      <c r="K270" s="8"/>
      <c r="P270" s="8"/>
      <c r="U270" s="8"/>
      <c r="Z270" s="8"/>
      <c r="AE270" s="8"/>
      <c r="AJ270" s="8"/>
      <c r="AO270" s="8"/>
      <c r="AT270" s="8"/>
      <c r="AY270" s="8"/>
      <c r="BD270" s="8"/>
      <c r="BI270" s="8"/>
      <c r="BN270" s="8"/>
      <c r="BS270" s="8"/>
      <c r="BX270" s="8"/>
      <c r="CC270" s="8"/>
      <c r="CH270" s="8"/>
      <c r="CM270" s="8"/>
      <c r="CR270" s="8"/>
      <c r="CW270" s="8"/>
      <c r="DB270" s="8"/>
      <c r="DG270" s="8"/>
      <c r="DL270" s="8"/>
    </row>
    <row r="271" spans="1:116" ht="15.75" customHeight="1" x14ac:dyDescent="0.25">
      <c r="A271" s="70"/>
      <c r="B271" s="19"/>
      <c r="F271" s="8"/>
      <c r="K271" s="8"/>
      <c r="P271" s="8"/>
      <c r="U271" s="8"/>
      <c r="Z271" s="8"/>
      <c r="AE271" s="8"/>
      <c r="AJ271" s="8"/>
      <c r="AO271" s="8"/>
      <c r="AT271" s="8"/>
      <c r="AY271" s="8"/>
      <c r="BD271" s="8"/>
      <c r="BI271" s="8"/>
      <c r="BN271" s="8"/>
      <c r="BS271" s="8"/>
      <c r="BX271" s="8"/>
      <c r="CC271" s="8"/>
      <c r="CH271" s="8"/>
      <c r="CM271" s="8"/>
      <c r="CR271" s="8"/>
      <c r="CW271" s="8"/>
      <c r="DB271" s="8"/>
      <c r="DG271" s="8"/>
      <c r="DL271" s="8"/>
    </row>
    <row r="272" spans="1:116" ht="15.75" customHeight="1" x14ac:dyDescent="0.25">
      <c r="A272" s="70"/>
      <c r="B272" s="19"/>
      <c r="F272" s="8"/>
      <c r="K272" s="8"/>
      <c r="P272" s="8"/>
      <c r="U272" s="8"/>
      <c r="Z272" s="8"/>
      <c r="AE272" s="8"/>
      <c r="AJ272" s="8"/>
      <c r="AO272" s="8"/>
      <c r="AT272" s="8"/>
      <c r="AY272" s="8"/>
      <c r="BD272" s="8"/>
      <c r="BI272" s="8"/>
      <c r="BN272" s="8"/>
      <c r="BS272" s="8"/>
      <c r="BX272" s="8"/>
      <c r="CC272" s="8"/>
      <c r="CH272" s="8"/>
      <c r="CM272" s="8"/>
      <c r="CR272" s="8"/>
      <c r="CW272" s="8"/>
      <c r="DB272" s="8"/>
      <c r="DG272" s="8"/>
      <c r="DL272" s="8"/>
    </row>
    <row r="273" spans="1:116" ht="15.75" customHeight="1" x14ac:dyDescent="0.25">
      <c r="A273" s="70"/>
      <c r="B273" s="19"/>
      <c r="F273" s="8"/>
      <c r="K273" s="8"/>
      <c r="P273" s="8"/>
      <c r="U273" s="8"/>
      <c r="Z273" s="8"/>
      <c r="AE273" s="8"/>
      <c r="AJ273" s="8"/>
      <c r="AO273" s="8"/>
      <c r="AT273" s="8"/>
      <c r="AY273" s="8"/>
      <c r="BD273" s="8"/>
      <c r="BI273" s="8"/>
      <c r="BN273" s="8"/>
      <c r="BS273" s="8"/>
      <c r="BX273" s="8"/>
      <c r="CC273" s="8"/>
      <c r="CH273" s="8"/>
      <c r="CM273" s="8"/>
      <c r="CR273" s="8"/>
      <c r="CW273" s="8"/>
      <c r="DB273" s="8"/>
      <c r="DG273" s="8"/>
      <c r="DL273" s="8"/>
    </row>
    <row r="274" spans="1:116" ht="15.75" customHeight="1" x14ac:dyDescent="0.25">
      <c r="A274" s="70"/>
      <c r="B274" s="19"/>
      <c r="F274" s="8"/>
      <c r="K274" s="8"/>
      <c r="P274" s="8"/>
      <c r="U274" s="8"/>
      <c r="Z274" s="8"/>
      <c r="AE274" s="8"/>
      <c r="AJ274" s="8"/>
      <c r="AO274" s="8"/>
      <c r="AT274" s="8"/>
      <c r="AY274" s="8"/>
      <c r="BD274" s="8"/>
      <c r="BI274" s="8"/>
      <c r="BN274" s="8"/>
      <c r="BS274" s="8"/>
      <c r="BX274" s="8"/>
      <c r="CC274" s="8"/>
      <c r="CH274" s="8"/>
      <c r="CM274" s="8"/>
      <c r="CR274" s="8"/>
      <c r="CW274" s="8"/>
      <c r="DB274" s="8"/>
      <c r="DG274" s="8"/>
      <c r="DL274" s="8"/>
    </row>
    <row r="275" spans="1:116" ht="15.75" customHeight="1" x14ac:dyDescent="0.25">
      <c r="A275" s="70"/>
      <c r="B275" s="19"/>
      <c r="F275" s="8"/>
      <c r="K275" s="8"/>
      <c r="P275" s="8"/>
      <c r="U275" s="8"/>
      <c r="Z275" s="8"/>
      <c r="AE275" s="8"/>
      <c r="AJ275" s="8"/>
      <c r="AO275" s="8"/>
      <c r="AT275" s="8"/>
      <c r="AY275" s="8"/>
      <c r="BD275" s="8"/>
      <c r="BI275" s="8"/>
      <c r="BN275" s="8"/>
      <c r="BS275" s="8"/>
      <c r="BX275" s="8"/>
      <c r="CC275" s="8"/>
      <c r="CH275" s="8"/>
      <c r="CM275" s="8"/>
      <c r="CR275" s="8"/>
      <c r="CW275" s="8"/>
      <c r="DB275" s="8"/>
      <c r="DG275" s="8"/>
      <c r="DL275" s="8"/>
    </row>
    <row r="276" spans="1:116" ht="15.75" customHeight="1" x14ac:dyDescent="0.25">
      <c r="A276" s="70"/>
      <c r="B276" s="19"/>
      <c r="F276" s="8"/>
      <c r="K276" s="8"/>
      <c r="P276" s="8"/>
      <c r="U276" s="8"/>
      <c r="Z276" s="8"/>
      <c r="AE276" s="8"/>
      <c r="AJ276" s="8"/>
      <c r="AO276" s="8"/>
      <c r="AT276" s="8"/>
      <c r="AY276" s="8"/>
      <c r="BD276" s="8"/>
      <c r="BI276" s="8"/>
      <c r="BN276" s="8"/>
      <c r="BS276" s="8"/>
      <c r="BX276" s="8"/>
      <c r="CC276" s="8"/>
      <c r="CH276" s="8"/>
      <c r="CM276" s="8"/>
      <c r="CR276" s="8"/>
      <c r="CW276" s="8"/>
      <c r="DB276" s="8"/>
      <c r="DG276" s="8"/>
      <c r="DL276" s="8"/>
    </row>
    <row r="277" spans="1:116" ht="15.75" customHeight="1" x14ac:dyDescent="0.25">
      <c r="A277" s="70"/>
      <c r="B277" s="19"/>
      <c r="F277" s="8"/>
      <c r="K277" s="8"/>
      <c r="P277" s="8"/>
      <c r="U277" s="8"/>
      <c r="Z277" s="8"/>
      <c r="AE277" s="8"/>
      <c r="AJ277" s="8"/>
      <c r="AO277" s="8"/>
      <c r="AT277" s="8"/>
      <c r="AY277" s="8"/>
      <c r="BD277" s="8"/>
      <c r="BI277" s="8"/>
      <c r="BN277" s="8"/>
      <c r="BS277" s="8"/>
      <c r="BX277" s="8"/>
      <c r="CC277" s="8"/>
      <c r="CH277" s="8"/>
      <c r="CM277" s="8"/>
      <c r="CR277" s="8"/>
      <c r="CW277" s="8"/>
      <c r="DB277" s="8"/>
      <c r="DG277" s="8"/>
      <c r="DL277" s="8"/>
    </row>
    <row r="278" spans="1:116" ht="15.75" customHeight="1" x14ac:dyDescent="0.25">
      <c r="A278" s="70"/>
      <c r="B278" s="19"/>
      <c r="F278" s="8"/>
      <c r="K278" s="8"/>
      <c r="P278" s="8"/>
      <c r="U278" s="8"/>
      <c r="Z278" s="8"/>
      <c r="AE278" s="8"/>
      <c r="AJ278" s="8"/>
      <c r="AO278" s="8"/>
      <c r="AT278" s="8"/>
      <c r="AY278" s="8"/>
      <c r="BD278" s="8"/>
      <c r="BI278" s="8"/>
      <c r="BN278" s="8"/>
      <c r="BS278" s="8"/>
      <c r="BX278" s="8"/>
      <c r="CC278" s="8"/>
      <c r="CH278" s="8"/>
      <c r="CM278" s="8"/>
      <c r="CR278" s="8"/>
      <c r="CW278" s="8"/>
      <c r="DB278" s="8"/>
      <c r="DG278" s="8"/>
      <c r="DL278" s="8"/>
    </row>
    <row r="279" spans="1:116" ht="15.75" customHeight="1" x14ac:dyDescent="0.25">
      <c r="A279" s="70"/>
      <c r="B279" s="19"/>
      <c r="F279" s="8"/>
      <c r="K279" s="8"/>
      <c r="P279" s="8"/>
      <c r="U279" s="8"/>
      <c r="Z279" s="8"/>
      <c r="AE279" s="8"/>
      <c r="AJ279" s="8"/>
      <c r="AO279" s="8"/>
      <c r="AT279" s="8"/>
      <c r="AY279" s="8"/>
      <c r="BD279" s="8"/>
      <c r="BI279" s="8"/>
      <c r="BN279" s="8"/>
      <c r="BS279" s="8"/>
      <c r="BX279" s="8"/>
      <c r="CC279" s="8"/>
      <c r="CH279" s="8"/>
      <c r="CM279" s="8"/>
      <c r="CR279" s="8"/>
      <c r="CW279" s="8"/>
      <c r="DB279" s="8"/>
      <c r="DG279" s="8"/>
      <c r="DL279" s="8"/>
    </row>
    <row r="280" spans="1:116" ht="15.75" customHeight="1" x14ac:dyDescent="0.25">
      <c r="A280" s="70"/>
      <c r="B280" s="19"/>
      <c r="F280" s="8"/>
      <c r="K280" s="8"/>
      <c r="P280" s="8"/>
      <c r="U280" s="8"/>
      <c r="Z280" s="8"/>
      <c r="AE280" s="8"/>
      <c r="AJ280" s="8"/>
      <c r="AO280" s="8"/>
      <c r="AT280" s="8"/>
      <c r="AY280" s="8"/>
      <c r="BD280" s="8"/>
      <c r="BI280" s="8"/>
      <c r="BN280" s="8"/>
      <c r="BS280" s="8"/>
      <c r="BX280" s="8"/>
      <c r="CC280" s="8"/>
      <c r="CH280" s="8"/>
      <c r="CM280" s="8"/>
      <c r="CR280" s="8"/>
      <c r="CW280" s="8"/>
      <c r="DB280" s="8"/>
      <c r="DG280" s="8"/>
      <c r="DL280" s="8"/>
    </row>
    <row r="281" spans="1:116" ht="15.75" customHeight="1" x14ac:dyDescent="0.25">
      <c r="A281" s="70"/>
      <c r="B281" s="19"/>
      <c r="F281" s="8"/>
      <c r="K281" s="8"/>
      <c r="P281" s="8"/>
      <c r="U281" s="8"/>
      <c r="Z281" s="8"/>
      <c r="AE281" s="8"/>
      <c r="AJ281" s="8"/>
      <c r="AO281" s="8"/>
      <c r="AT281" s="8"/>
      <c r="AY281" s="8"/>
      <c r="BD281" s="8"/>
      <c r="BI281" s="8"/>
      <c r="BN281" s="8"/>
      <c r="BS281" s="8"/>
      <c r="BX281" s="8"/>
      <c r="CC281" s="8"/>
      <c r="CH281" s="8"/>
      <c r="CM281" s="8"/>
      <c r="CR281" s="8"/>
      <c r="CW281" s="8"/>
      <c r="DB281" s="8"/>
      <c r="DG281" s="8"/>
      <c r="DL281" s="8"/>
    </row>
    <row r="282" spans="1:116" ht="15.75" customHeight="1" x14ac:dyDescent="0.25">
      <c r="A282" s="70"/>
      <c r="B282" s="19"/>
      <c r="F282" s="8"/>
      <c r="K282" s="8"/>
      <c r="P282" s="8"/>
      <c r="U282" s="8"/>
      <c r="Z282" s="8"/>
      <c r="AE282" s="8"/>
      <c r="AJ282" s="8"/>
      <c r="AO282" s="8"/>
      <c r="AT282" s="8"/>
      <c r="AY282" s="8"/>
      <c r="BD282" s="8"/>
      <c r="BI282" s="8"/>
      <c r="BN282" s="8"/>
      <c r="BS282" s="8"/>
      <c r="BX282" s="8"/>
      <c r="CC282" s="8"/>
      <c r="CH282" s="8"/>
      <c r="CM282" s="8"/>
      <c r="CR282" s="8"/>
      <c r="CW282" s="8"/>
      <c r="DB282" s="8"/>
      <c r="DG282" s="8"/>
      <c r="DL282" s="8"/>
    </row>
    <row r="283" spans="1:116" ht="15.75" customHeight="1" x14ac:dyDescent="0.25">
      <c r="A283" s="70"/>
      <c r="B283" s="19"/>
      <c r="F283" s="8"/>
      <c r="K283" s="8"/>
      <c r="P283" s="8"/>
      <c r="U283" s="8"/>
      <c r="Z283" s="8"/>
      <c r="AE283" s="8"/>
      <c r="AJ283" s="8"/>
      <c r="AO283" s="8"/>
      <c r="AT283" s="8"/>
      <c r="AY283" s="8"/>
      <c r="BD283" s="8"/>
      <c r="BI283" s="8"/>
      <c r="BN283" s="8"/>
      <c r="BS283" s="8"/>
      <c r="BX283" s="8"/>
      <c r="CC283" s="8"/>
      <c r="CH283" s="8"/>
      <c r="CM283" s="8"/>
      <c r="CR283" s="8"/>
      <c r="CW283" s="8"/>
      <c r="DB283" s="8"/>
      <c r="DG283" s="8"/>
      <c r="DL283" s="8"/>
    </row>
    <row r="284" spans="1:116" ht="15.75" customHeight="1" x14ac:dyDescent="0.25">
      <c r="A284" s="70"/>
      <c r="B284" s="19"/>
      <c r="F284" s="8"/>
      <c r="K284" s="8"/>
      <c r="P284" s="8"/>
      <c r="U284" s="8"/>
      <c r="Z284" s="8"/>
      <c r="AE284" s="8"/>
      <c r="AJ284" s="8"/>
      <c r="AO284" s="8"/>
      <c r="AT284" s="8"/>
      <c r="AY284" s="8"/>
      <c r="BD284" s="8"/>
      <c r="BI284" s="8"/>
      <c r="BN284" s="8"/>
      <c r="BS284" s="8"/>
      <c r="BX284" s="8"/>
      <c r="CC284" s="8"/>
      <c r="CH284" s="8"/>
      <c r="CM284" s="8"/>
      <c r="CR284" s="8"/>
      <c r="CW284" s="8"/>
      <c r="DB284" s="8"/>
      <c r="DG284" s="8"/>
      <c r="DL284" s="8"/>
    </row>
    <row r="285" spans="1:116" ht="15.75" customHeight="1" x14ac:dyDescent="0.25">
      <c r="A285" s="70"/>
      <c r="B285" s="19"/>
      <c r="F285" s="8"/>
      <c r="K285" s="8"/>
      <c r="P285" s="8"/>
      <c r="U285" s="8"/>
      <c r="Z285" s="8"/>
      <c r="AE285" s="8"/>
      <c r="AJ285" s="8"/>
      <c r="AO285" s="8"/>
      <c r="AT285" s="8"/>
      <c r="AY285" s="8"/>
      <c r="BD285" s="8"/>
      <c r="BI285" s="8"/>
      <c r="BN285" s="8"/>
      <c r="BS285" s="8"/>
      <c r="BX285" s="8"/>
      <c r="CC285" s="8"/>
      <c r="CH285" s="8"/>
      <c r="CM285" s="8"/>
      <c r="CR285" s="8"/>
      <c r="CW285" s="8"/>
      <c r="DB285" s="8"/>
      <c r="DG285" s="8"/>
      <c r="DL285" s="8"/>
    </row>
    <row r="286" spans="1:116" ht="15.75" customHeight="1" x14ac:dyDescent="0.25">
      <c r="A286" s="70"/>
      <c r="B286" s="19"/>
      <c r="F286" s="8"/>
      <c r="K286" s="8"/>
      <c r="P286" s="8"/>
      <c r="U286" s="8"/>
      <c r="Z286" s="8"/>
      <c r="AE286" s="8"/>
      <c r="AJ286" s="8"/>
      <c r="AO286" s="8"/>
      <c r="AT286" s="8"/>
      <c r="AY286" s="8"/>
      <c r="BD286" s="8"/>
      <c r="BI286" s="8"/>
      <c r="BN286" s="8"/>
      <c r="BS286" s="8"/>
      <c r="BX286" s="8"/>
      <c r="CC286" s="8"/>
      <c r="CH286" s="8"/>
      <c r="CM286" s="8"/>
      <c r="CR286" s="8"/>
      <c r="CW286" s="8"/>
      <c r="DB286" s="8"/>
      <c r="DG286" s="8"/>
      <c r="DL286" s="8"/>
    </row>
    <row r="287" spans="1:116" ht="15.75" customHeight="1" x14ac:dyDescent="0.25">
      <c r="A287" s="70"/>
      <c r="B287" s="19"/>
      <c r="F287" s="8"/>
      <c r="K287" s="8"/>
      <c r="P287" s="8"/>
      <c r="U287" s="8"/>
      <c r="Z287" s="8"/>
      <c r="AE287" s="8"/>
      <c r="AJ287" s="8"/>
      <c r="AO287" s="8"/>
      <c r="AT287" s="8"/>
      <c r="AY287" s="8"/>
      <c r="BD287" s="8"/>
      <c r="BI287" s="8"/>
      <c r="BN287" s="8"/>
      <c r="BS287" s="8"/>
      <c r="BX287" s="8"/>
      <c r="CC287" s="8"/>
      <c r="CH287" s="8"/>
      <c r="CM287" s="8"/>
      <c r="CR287" s="8"/>
      <c r="CW287" s="8"/>
      <c r="DB287" s="8"/>
      <c r="DG287" s="8"/>
      <c r="DL287" s="8"/>
    </row>
    <row r="288" spans="1:116" ht="15.75" customHeight="1" x14ac:dyDescent="0.25">
      <c r="A288" s="70"/>
      <c r="B288" s="19"/>
      <c r="F288" s="8"/>
      <c r="K288" s="8"/>
      <c r="P288" s="8"/>
      <c r="U288" s="8"/>
      <c r="Z288" s="8"/>
      <c r="AE288" s="8"/>
      <c r="AJ288" s="8"/>
      <c r="AO288" s="8"/>
      <c r="AT288" s="8"/>
      <c r="AY288" s="8"/>
      <c r="BD288" s="8"/>
      <c r="BI288" s="8"/>
      <c r="BN288" s="8"/>
      <c r="BS288" s="8"/>
      <c r="BX288" s="8"/>
      <c r="CC288" s="8"/>
      <c r="CH288" s="8"/>
      <c r="CM288" s="8"/>
      <c r="CR288" s="8"/>
      <c r="CW288" s="8"/>
      <c r="DB288" s="8"/>
      <c r="DG288" s="8"/>
      <c r="DL288" s="8"/>
    </row>
    <row r="289" spans="1:116" ht="15.75" customHeight="1" x14ac:dyDescent="0.25">
      <c r="A289" s="70"/>
      <c r="B289" s="19"/>
      <c r="F289" s="8"/>
      <c r="K289" s="8"/>
      <c r="P289" s="8"/>
      <c r="U289" s="8"/>
      <c r="Z289" s="8"/>
      <c r="AE289" s="8"/>
      <c r="AJ289" s="8"/>
      <c r="AO289" s="8"/>
      <c r="AT289" s="8"/>
      <c r="AY289" s="8"/>
      <c r="BD289" s="8"/>
      <c r="BI289" s="8"/>
      <c r="BN289" s="8"/>
      <c r="BS289" s="8"/>
      <c r="BX289" s="8"/>
      <c r="CC289" s="8"/>
      <c r="CH289" s="8"/>
      <c r="CM289" s="8"/>
      <c r="CR289" s="8"/>
      <c r="CW289" s="8"/>
      <c r="DB289" s="8"/>
      <c r="DG289" s="8"/>
      <c r="DL289" s="8"/>
    </row>
    <row r="290" spans="1:116" ht="15.75" customHeight="1" x14ac:dyDescent="0.25">
      <c r="A290" s="70"/>
      <c r="B290" s="19"/>
      <c r="F290" s="8"/>
      <c r="K290" s="8"/>
      <c r="P290" s="8"/>
      <c r="U290" s="8"/>
      <c r="Z290" s="8"/>
      <c r="AE290" s="8"/>
      <c r="AJ290" s="8"/>
      <c r="AO290" s="8"/>
      <c r="AT290" s="8"/>
      <c r="AY290" s="8"/>
      <c r="BD290" s="8"/>
      <c r="BI290" s="8"/>
      <c r="BN290" s="8"/>
      <c r="BS290" s="8"/>
      <c r="BX290" s="8"/>
      <c r="CC290" s="8"/>
      <c r="CH290" s="8"/>
      <c r="CM290" s="8"/>
      <c r="CR290" s="8"/>
      <c r="CW290" s="8"/>
      <c r="DB290" s="8"/>
      <c r="DG290" s="8"/>
      <c r="DL290" s="8"/>
    </row>
    <row r="291" spans="1:116" ht="15.75" customHeight="1" x14ac:dyDescent="0.25">
      <c r="A291" s="70"/>
      <c r="B291" s="19"/>
      <c r="F291" s="8"/>
      <c r="K291" s="8"/>
      <c r="P291" s="8"/>
      <c r="U291" s="8"/>
      <c r="Z291" s="8"/>
      <c r="AE291" s="8"/>
      <c r="AJ291" s="8"/>
      <c r="AO291" s="8"/>
      <c r="AT291" s="8"/>
      <c r="AY291" s="8"/>
      <c r="BD291" s="8"/>
      <c r="BI291" s="8"/>
      <c r="BN291" s="8"/>
      <c r="BS291" s="8"/>
      <c r="BX291" s="8"/>
      <c r="CC291" s="8"/>
      <c r="CH291" s="8"/>
      <c r="CM291" s="8"/>
      <c r="CR291" s="8"/>
      <c r="CW291" s="8"/>
      <c r="DB291" s="8"/>
      <c r="DG291" s="8"/>
      <c r="DL291" s="8"/>
    </row>
    <row r="292" spans="1:116" ht="15.75" customHeight="1" x14ac:dyDescent="0.25">
      <c r="A292" s="70"/>
      <c r="B292" s="19"/>
      <c r="F292" s="8"/>
      <c r="K292" s="8"/>
      <c r="P292" s="8"/>
      <c r="U292" s="8"/>
      <c r="Z292" s="8"/>
      <c r="AE292" s="8"/>
      <c r="AJ292" s="8"/>
      <c r="AO292" s="8"/>
      <c r="AT292" s="8"/>
      <c r="AY292" s="8"/>
      <c r="BD292" s="8"/>
      <c r="BI292" s="8"/>
      <c r="BN292" s="8"/>
      <c r="BS292" s="8"/>
      <c r="BX292" s="8"/>
      <c r="CC292" s="8"/>
      <c r="CH292" s="8"/>
      <c r="CM292" s="8"/>
      <c r="CR292" s="8"/>
      <c r="CW292" s="8"/>
      <c r="DB292" s="8"/>
      <c r="DG292" s="8"/>
      <c r="DL292" s="8"/>
    </row>
    <row r="293" spans="1:116" ht="15.75" customHeight="1" x14ac:dyDescent="0.25">
      <c r="A293" s="70"/>
      <c r="B293" s="19"/>
      <c r="F293" s="8"/>
      <c r="K293" s="8"/>
      <c r="P293" s="8"/>
      <c r="U293" s="8"/>
      <c r="Z293" s="8"/>
      <c r="AE293" s="8"/>
      <c r="AJ293" s="8"/>
      <c r="AO293" s="8"/>
      <c r="AT293" s="8"/>
      <c r="AY293" s="8"/>
      <c r="BD293" s="8"/>
      <c r="BI293" s="8"/>
      <c r="BN293" s="8"/>
      <c r="BS293" s="8"/>
      <c r="BX293" s="8"/>
      <c r="CC293" s="8"/>
      <c r="CH293" s="8"/>
      <c r="CM293" s="8"/>
      <c r="CR293" s="8"/>
      <c r="CW293" s="8"/>
      <c r="DB293" s="8"/>
      <c r="DG293" s="8"/>
      <c r="DL293" s="8"/>
    </row>
    <row r="294" spans="1:116" ht="15.75" customHeight="1" x14ac:dyDescent="0.25">
      <c r="A294" s="70"/>
      <c r="B294" s="19"/>
      <c r="F294" s="8"/>
      <c r="K294" s="8"/>
      <c r="P294" s="8"/>
      <c r="U294" s="8"/>
      <c r="Z294" s="8"/>
      <c r="AE294" s="8"/>
      <c r="AJ294" s="8"/>
      <c r="AO294" s="8"/>
      <c r="AT294" s="8"/>
      <c r="AY294" s="8"/>
      <c r="BD294" s="8"/>
      <c r="BI294" s="8"/>
      <c r="BN294" s="8"/>
      <c r="BS294" s="8"/>
      <c r="BX294" s="8"/>
      <c r="CC294" s="8"/>
      <c r="CH294" s="8"/>
      <c r="CM294" s="8"/>
      <c r="CR294" s="8"/>
      <c r="CW294" s="8"/>
      <c r="DB294" s="8"/>
      <c r="DG294" s="8"/>
      <c r="DL294" s="8"/>
    </row>
    <row r="295" spans="1:116" ht="15.75" customHeight="1" x14ac:dyDescent="0.25">
      <c r="A295" s="70"/>
      <c r="B295" s="19"/>
      <c r="F295" s="8"/>
      <c r="K295" s="8"/>
      <c r="P295" s="8"/>
      <c r="U295" s="8"/>
      <c r="Z295" s="8"/>
      <c r="AE295" s="8"/>
      <c r="AJ295" s="8"/>
      <c r="AO295" s="8"/>
      <c r="AT295" s="8"/>
      <c r="AY295" s="8"/>
      <c r="BD295" s="8"/>
      <c r="BI295" s="8"/>
      <c r="BN295" s="8"/>
      <c r="BS295" s="8"/>
      <c r="BX295" s="8"/>
      <c r="CC295" s="8"/>
      <c r="CH295" s="8"/>
      <c r="CM295" s="8"/>
      <c r="CR295" s="8"/>
      <c r="CW295" s="8"/>
      <c r="DB295" s="8"/>
      <c r="DG295" s="8"/>
      <c r="DL295" s="8"/>
    </row>
    <row r="296" spans="1:116" ht="15.75" customHeight="1" x14ac:dyDescent="0.25">
      <c r="A296" s="70"/>
      <c r="B296" s="19"/>
      <c r="F296" s="8"/>
      <c r="K296" s="8"/>
      <c r="P296" s="8"/>
      <c r="U296" s="8"/>
      <c r="Z296" s="8"/>
      <c r="AE296" s="8"/>
      <c r="AJ296" s="8"/>
      <c r="AO296" s="8"/>
      <c r="AT296" s="8"/>
      <c r="AY296" s="8"/>
      <c r="BD296" s="8"/>
      <c r="BI296" s="8"/>
      <c r="BN296" s="8"/>
      <c r="BS296" s="8"/>
      <c r="BX296" s="8"/>
      <c r="CC296" s="8"/>
      <c r="CH296" s="8"/>
      <c r="CM296" s="8"/>
      <c r="CR296" s="8"/>
      <c r="CW296" s="8"/>
      <c r="DB296" s="8"/>
      <c r="DG296" s="8"/>
      <c r="DL296" s="8"/>
    </row>
    <row r="297" spans="1:116" ht="15.75" customHeight="1" x14ac:dyDescent="0.25">
      <c r="A297" s="70"/>
      <c r="B297" s="19"/>
      <c r="F297" s="8"/>
      <c r="K297" s="8"/>
      <c r="P297" s="8"/>
      <c r="U297" s="8"/>
      <c r="Z297" s="8"/>
      <c r="AE297" s="8"/>
      <c r="AJ297" s="8"/>
      <c r="AO297" s="8"/>
      <c r="AT297" s="8"/>
      <c r="AY297" s="8"/>
      <c r="BD297" s="8"/>
      <c r="BI297" s="8"/>
      <c r="BN297" s="8"/>
      <c r="BS297" s="8"/>
      <c r="BX297" s="8"/>
      <c r="CC297" s="8"/>
      <c r="CH297" s="8"/>
      <c r="CM297" s="8"/>
      <c r="CR297" s="8"/>
      <c r="CW297" s="8"/>
      <c r="DB297" s="8"/>
      <c r="DG297" s="8"/>
      <c r="DL297" s="8"/>
    </row>
    <row r="298" spans="1:116" ht="15.75" customHeight="1" x14ac:dyDescent="0.25">
      <c r="A298" s="70"/>
      <c r="B298" s="19"/>
      <c r="F298" s="8"/>
      <c r="K298" s="8"/>
      <c r="P298" s="8"/>
      <c r="U298" s="8"/>
      <c r="Z298" s="8"/>
      <c r="AE298" s="8"/>
      <c r="AJ298" s="8"/>
      <c r="AO298" s="8"/>
      <c r="AT298" s="8"/>
      <c r="AY298" s="8"/>
      <c r="BD298" s="8"/>
      <c r="BI298" s="8"/>
      <c r="BN298" s="8"/>
      <c r="BS298" s="8"/>
      <c r="BX298" s="8"/>
      <c r="CC298" s="8"/>
      <c r="CH298" s="8"/>
      <c r="CM298" s="8"/>
      <c r="CR298" s="8"/>
      <c r="CW298" s="8"/>
      <c r="DB298" s="8"/>
      <c r="DG298" s="8"/>
      <c r="DL298" s="8"/>
    </row>
    <row r="299" spans="1:116" ht="15.75" customHeight="1" x14ac:dyDescent="0.25">
      <c r="A299" s="70"/>
      <c r="B299" s="19"/>
      <c r="F299" s="8"/>
      <c r="K299" s="8"/>
      <c r="P299" s="8"/>
      <c r="U299" s="8"/>
      <c r="Z299" s="8"/>
      <c r="AE299" s="8"/>
      <c r="AJ299" s="8"/>
      <c r="AO299" s="8"/>
      <c r="AT299" s="8"/>
      <c r="AY299" s="8"/>
      <c r="BD299" s="8"/>
      <c r="BI299" s="8"/>
      <c r="BN299" s="8"/>
      <c r="BS299" s="8"/>
      <c r="BX299" s="8"/>
      <c r="CC299" s="8"/>
      <c r="CH299" s="8"/>
      <c r="CM299" s="8"/>
      <c r="CR299" s="8"/>
      <c r="CW299" s="8"/>
      <c r="DB299" s="8"/>
      <c r="DG299" s="8"/>
      <c r="DL299" s="8"/>
    </row>
    <row r="300" spans="1:116" ht="15.75" customHeight="1" x14ac:dyDescent="0.25">
      <c r="A300" s="70"/>
      <c r="B300" s="19"/>
      <c r="F300" s="8"/>
      <c r="K300" s="8"/>
      <c r="P300" s="8"/>
      <c r="U300" s="8"/>
      <c r="Z300" s="8"/>
      <c r="AE300" s="8"/>
      <c r="AJ300" s="8"/>
      <c r="AO300" s="8"/>
      <c r="AT300" s="8"/>
      <c r="AY300" s="8"/>
      <c r="BD300" s="8"/>
      <c r="BI300" s="8"/>
      <c r="BN300" s="8"/>
      <c r="BS300" s="8"/>
      <c r="BX300" s="8"/>
      <c r="CC300" s="8"/>
      <c r="CH300" s="8"/>
      <c r="CM300" s="8"/>
      <c r="CR300" s="8"/>
      <c r="CW300" s="8"/>
      <c r="DB300" s="8"/>
      <c r="DG300" s="8"/>
      <c r="DL300" s="8"/>
    </row>
    <row r="301" spans="1:116" ht="15.75" customHeight="1" x14ac:dyDescent="0.25">
      <c r="A301" s="70"/>
      <c r="B301" s="19"/>
      <c r="F301" s="8"/>
      <c r="K301" s="8"/>
      <c r="P301" s="8"/>
      <c r="U301" s="8"/>
      <c r="Z301" s="8"/>
      <c r="AE301" s="8"/>
      <c r="AJ301" s="8"/>
      <c r="AO301" s="8"/>
      <c r="AT301" s="8"/>
      <c r="AY301" s="8"/>
      <c r="BD301" s="8"/>
      <c r="BI301" s="8"/>
      <c r="BN301" s="8"/>
      <c r="BS301" s="8"/>
      <c r="BX301" s="8"/>
      <c r="CC301" s="8"/>
      <c r="CH301" s="8"/>
      <c r="CM301" s="8"/>
      <c r="CR301" s="8"/>
      <c r="CW301" s="8"/>
      <c r="DB301" s="8"/>
      <c r="DG301" s="8"/>
      <c r="DL301" s="8"/>
    </row>
    <row r="302" spans="1:116" ht="15.75" customHeight="1" x14ac:dyDescent="0.25">
      <c r="A302" s="70"/>
      <c r="B302" s="19"/>
      <c r="F302" s="8"/>
      <c r="K302" s="8"/>
      <c r="P302" s="8"/>
      <c r="U302" s="8"/>
      <c r="Z302" s="8"/>
      <c r="AE302" s="8"/>
      <c r="AJ302" s="8"/>
      <c r="AO302" s="8"/>
      <c r="AT302" s="8"/>
      <c r="AY302" s="8"/>
      <c r="BD302" s="8"/>
      <c r="BI302" s="8"/>
      <c r="BN302" s="8"/>
      <c r="BS302" s="8"/>
      <c r="BX302" s="8"/>
      <c r="CC302" s="8"/>
      <c r="CH302" s="8"/>
      <c r="CM302" s="8"/>
      <c r="CR302" s="8"/>
      <c r="CW302" s="8"/>
      <c r="DB302" s="8"/>
      <c r="DG302" s="8"/>
      <c r="DL302" s="8"/>
    </row>
    <row r="303" spans="1:116" ht="15.75" customHeight="1" x14ac:dyDescent="0.25">
      <c r="A303" s="70"/>
      <c r="B303" s="19"/>
      <c r="F303" s="8"/>
      <c r="K303" s="8"/>
      <c r="P303" s="8"/>
      <c r="U303" s="8"/>
      <c r="Z303" s="8"/>
      <c r="AE303" s="8"/>
      <c r="AJ303" s="8"/>
      <c r="AO303" s="8"/>
      <c r="AT303" s="8"/>
      <c r="AY303" s="8"/>
      <c r="BD303" s="8"/>
      <c r="BI303" s="8"/>
      <c r="BN303" s="8"/>
      <c r="BS303" s="8"/>
      <c r="BX303" s="8"/>
      <c r="CC303" s="8"/>
      <c r="CH303" s="8"/>
      <c r="CM303" s="8"/>
      <c r="CR303" s="8"/>
      <c r="CW303" s="8"/>
      <c r="DB303" s="8"/>
      <c r="DG303" s="8"/>
      <c r="DL303" s="8"/>
    </row>
    <row r="304" spans="1:116" ht="15.75" customHeight="1" x14ac:dyDescent="0.25">
      <c r="A304" s="70"/>
      <c r="B304" s="19"/>
      <c r="F304" s="8"/>
      <c r="K304" s="8"/>
      <c r="P304" s="8"/>
      <c r="U304" s="8"/>
      <c r="Z304" s="8"/>
      <c r="AE304" s="8"/>
      <c r="AJ304" s="8"/>
      <c r="AO304" s="8"/>
      <c r="AT304" s="8"/>
      <c r="AY304" s="8"/>
      <c r="BD304" s="8"/>
      <c r="BI304" s="8"/>
      <c r="BN304" s="8"/>
      <c r="BS304" s="8"/>
      <c r="BX304" s="8"/>
      <c r="CC304" s="8"/>
      <c r="CH304" s="8"/>
      <c r="CM304" s="8"/>
      <c r="CR304" s="8"/>
      <c r="CW304" s="8"/>
      <c r="DB304" s="8"/>
      <c r="DG304" s="8"/>
      <c r="DL304" s="8"/>
    </row>
    <row r="305" spans="1:116" ht="15.75" customHeight="1" x14ac:dyDescent="0.25">
      <c r="A305" s="70"/>
      <c r="B305" s="19"/>
      <c r="F305" s="8"/>
      <c r="K305" s="8"/>
      <c r="P305" s="8"/>
      <c r="U305" s="8"/>
      <c r="Z305" s="8"/>
      <c r="AE305" s="8"/>
      <c r="AJ305" s="8"/>
      <c r="AO305" s="8"/>
      <c r="AT305" s="8"/>
      <c r="AY305" s="8"/>
      <c r="BD305" s="8"/>
      <c r="BI305" s="8"/>
      <c r="BN305" s="8"/>
      <c r="BS305" s="8"/>
      <c r="BX305" s="8"/>
      <c r="CC305" s="8"/>
      <c r="CH305" s="8"/>
      <c r="CM305" s="8"/>
      <c r="CR305" s="8"/>
      <c r="CW305" s="8"/>
      <c r="DB305" s="8"/>
      <c r="DG305" s="8"/>
      <c r="DL305" s="8"/>
    </row>
    <row r="306" spans="1:116" ht="15.75" customHeight="1" x14ac:dyDescent="0.25">
      <c r="A306" s="70"/>
      <c r="B306" s="19"/>
      <c r="F306" s="8"/>
      <c r="K306" s="8"/>
      <c r="P306" s="8"/>
      <c r="U306" s="8"/>
      <c r="Z306" s="8"/>
      <c r="AE306" s="8"/>
      <c r="AJ306" s="8"/>
      <c r="AO306" s="8"/>
      <c r="AT306" s="8"/>
      <c r="AY306" s="8"/>
      <c r="BD306" s="8"/>
      <c r="BI306" s="8"/>
      <c r="BN306" s="8"/>
      <c r="BS306" s="8"/>
      <c r="BX306" s="8"/>
      <c r="CC306" s="8"/>
      <c r="CH306" s="8"/>
      <c r="CM306" s="8"/>
      <c r="CR306" s="8"/>
      <c r="CW306" s="8"/>
      <c r="DB306" s="8"/>
      <c r="DG306" s="8"/>
      <c r="DL306" s="8"/>
    </row>
    <row r="307" spans="1:116" ht="15.75" customHeight="1" x14ac:dyDescent="0.25">
      <c r="A307" s="70"/>
      <c r="B307" s="19"/>
      <c r="F307" s="8"/>
      <c r="K307" s="8"/>
      <c r="P307" s="8"/>
      <c r="U307" s="8"/>
      <c r="Z307" s="8"/>
      <c r="AE307" s="8"/>
      <c r="AJ307" s="8"/>
      <c r="AO307" s="8"/>
      <c r="AT307" s="8"/>
      <c r="AY307" s="8"/>
      <c r="BD307" s="8"/>
      <c r="BI307" s="8"/>
      <c r="BN307" s="8"/>
      <c r="BS307" s="8"/>
      <c r="BX307" s="8"/>
      <c r="CC307" s="8"/>
      <c r="CH307" s="8"/>
      <c r="CM307" s="8"/>
      <c r="CR307" s="8"/>
      <c r="CW307" s="8"/>
      <c r="DB307" s="8"/>
      <c r="DG307" s="8"/>
      <c r="DL307" s="8"/>
    </row>
    <row r="308" spans="1:116" ht="15.75" customHeight="1" x14ac:dyDescent="0.25">
      <c r="A308" s="70"/>
      <c r="B308" s="19"/>
      <c r="F308" s="8"/>
      <c r="K308" s="8"/>
      <c r="P308" s="8"/>
      <c r="U308" s="8"/>
      <c r="Z308" s="8"/>
      <c r="AE308" s="8"/>
      <c r="AJ308" s="8"/>
      <c r="AO308" s="8"/>
      <c r="AT308" s="8"/>
      <c r="AY308" s="8"/>
      <c r="BD308" s="8"/>
      <c r="BI308" s="8"/>
      <c r="BN308" s="8"/>
      <c r="BS308" s="8"/>
      <c r="BX308" s="8"/>
      <c r="CC308" s="8"/>
      <c r="CH308" s="8"/>
      <c r="CM308" s="8"/>
      <c r="CR308" s="8"/>
      <c r="CW308" s="8"/>
      <c r="DB308" s="8"/>
      <c r="DG308" s="8"/>
      <c r="DL308" s="8"/>
    </row>
    <row r="309" spans="1:116" ht="15.75" customHeight="1" x14ac:dyDescent="0.25">
      <c r="A309" s="70"/>
      <c r="B309" s="19"/>
      <c r="F309" s="8"/>
      <c r="K309" s="8"/>
      <c r="P309" s="8"/>
      <c r="U309" s="8"/>
      <c r="Z309" s="8"/>
      <c r="AE309" s="8"/>
      <c r="AJ309" s="8"/>
      <c r="AO309" s="8"/>
      <c r="AT309" s="8"/>
      <c r="AY309" s="8"/>
      <c r="BD309" s="8"/>
      <c r="BI309" s="8"/>
      <c r="BN309" s="8"/>
      <c r="BS309" s="8"/>
      <c r="BX309" s="8"/>
      <c r="CC309" s="8"/>
      <c r="CH309" s="8"/>
      <c r="CM309" s="8"/>
      <c r="CR309" s="8"/>
      <c r="CW309" s="8"/>
      <c r="DB309" s="8"/>
      <c r="DG309" s="8"/>
      <c r="DL309" s="8"/>
    </row>
    <row r="310" spans="1:116" ht="15.75" customHeight="1" x14ac:dyDescent="0.25">
      <c r="A310" s="70"/>
      <c r="B310" s="19"/>
      <c r="F310" s="8"/>
      <c r="K310" s="8"/>
      <c r="P310" s="8"/>
      <c r="U310" s="8"/>
      <c r="Z310" s="8"/>
      <c r="AE310" s="8"/>
      <c r="AJ310" s="8"/>
      <c r="AO310" s="8"/>
      <c r="AT310" s="8"/>
      <c r="AY310" s="8"/>
      <c r="BD310" s="8"/>
      <c r="BI310" s="8"/>
      <c r="BN310" s="8"/>
      <c r="BS310" s="8"/>
      <c r="BX310" s="8"/>
      <c r="CC310" s="8"/>
      <c r="CH310" s="8"/>
      <c r="CM310" s="8"/>
      <c r="CR310" s="8"/>
      <c r="CW310" s="8"/>
      <c r="DB310" s="8"/>
      <c r="DG310" s="8"/>
      <c r="DL310" s="8"/>
    </row>
    <row r="311" spans="1:116" ht="15.75" customHeight="1" x14ac:dyDescent="0.25">
      <c r="A311" s="70"/>
      <c r="B311" s="19"/>
      <c r="F311" s="8"/>
      <c r="K311" s="8"/>
      <c r="P311" s="8"/>
      <c r="U311" s="8"/>
      <c r="Z311" s="8"/>
      <c r="AE311" s="8"/>
      <c r="AJ311" s="8"/>
      <c r="AO311" s="8"/>
      <c r="AT311" s="8"/>
      <c r="AY311" s="8"/>
      <c r="BD311" s="8"/>
      <c r="BI311" s="8"/>
      <c r="BN311" s="8"/>
      <c r="BS311" s="8"/>
      <c r="BX311" s="8"/>
      <c r="CC311" s="8"/>
      <c r="CH311" s="8"/>
      <c r="CM311" s="8"/>
      <c r="CR311" s="8"/>
      <c r="CW311" s="8"/>
      <c r="DB311" s="8"/>
      <c r="DG311" s="8"/>
      <c r="DL311" s="8"/>
    </row>
    <row r="312" spans="1:116" ht="15.75" customHeight="1" x14ac:dyDescent="0.25">
      <c r="A312" s="70"/>
      <c r="B312" s="19"/>
      <c r="F312" s="8"/>
      <c r="K312" s="8"/>
      <c r="P312" s="8"/>
      <c r="U312" s="8"/>
      <c r="Z312" s="8"/>
      <c r="AE312" s="8"/>
      <c r="AJ312" s="8"/>
      <c r="AO312" s="8"/>
      <c r="AT312" s="8"/>
      <c r="AY312" s="8"/>
      <c r="BD312" s="8"/>
      <c r="BI312" s="8"/>
      <c r="BN312" s="8"/>
      <c r="BS312" s="8"/>
      <c r="BX312" s="8"/>
      <c r="CC312" s="8"/>
      <c r="CH312" s="8"/>
      <c r="CM312" s="8"/>
      <c r="CR312" s="8"/>
      <c r="CW312" s="8"/>
      <c r="DB312" s="8"/>
      <c r="DG312" s="8"/>
      <c r="DL312" s="8"/>
    </row>
    <row r="313" spans="1:116" ht="15.75" customHeight="1" x14ac:dyDescent="0.25">
      <c r="A313" s="70"/>
      <c r="B313" s="19"/>
      <c r="F313" s="8"/>
      <c r="K313" s="8"/>
      <c r="P313" s="8"/>
      <c r="U313" s="8"/>
      <c r="Z313" s="8"/>
      <c r="AE313" s="8"/>
      <c r="AJ313" s="8"/>
      <c r="AO313" s="8"/>
      <c r="AT313" s="8"/>
      <c r="AY313" s="8"/>
      <c r="BD313" s="8"/>
      <c r="BI313" s="8"/>
      <c r="BN313" s="8"/>
      <c r="BS313" s="8"/>
      <c r="BX313" s="8"/>
      <c r="CC313" s="8"/>
      <c r="CH313" s="8"/>
      <c r="CM313" s="8"/>
      <c r="CR313" s="8"/>
      <c r="CW313" s="8"/>
      <c r="DB313" s="8"/>
      <c r="DG313" s="8"/>
      <c r="DL313" s="8"/>
    </row>
    <row r="314" spans="1:116" ht="15.75" customHeight="1" x14ac:dyDescent="0.25">
      <c r="A314" s="70"/>
      <c r="B314" s="19"/>
      <c r="F314" s="8"/>
      <c r="K314" s="8"/>
      <c r="P314" s="8"/>
      <c r="U314" s="8"/>
      <c r="Z314" s="8"/>
      <c r="AE314" s="8"/>
      <c r="AJ314" s="8"/>
      <c r="AO314" s="8"/>
      <c r="AT314" s="8"/>
      <c r="AY314" s="8"/>
      <c r="BD314" s="8"/>
      <c r="BI314" s="8"/>
      <c r="BN314" s="8"/>
      <c r="BS314" s="8"/>
      <c r="BX314" s="8"/>
      <c r="CC314" s="8"/>
      <c r="CH314" s="8"/>
      <c r="CM314" s="8"/>
      <c r="CR314" s="8"/>
      <c r="CW314" s="8"/>
      <c r="DB314" s="8"/>
      <c r="DG314" s="8"/>
      <c r="DL314" s="8"/>
    </row>
    <row r="315" spans="1:116" ht="15.75" customHeight="1" x14ac:dyDescent="0.25">
      <c r="A315" s="70"/>
      <c r="B315" s="19"/>
      <c r="F315" s="8"/>
      <c r="K315" s="8"/>
      <c r="P315" s="8"/>
      <c r="U315" s="8"/>
      <c r="Z315" s="8"/>
      <c r="AE315" s="8"/>
      <c r="AJ315" s="8"/>
      <c r="AO315" s="8"/>
      <c r="AT315" s="8"/>
      <c r="AY315" s="8"/>
      <c r="BD315" s="8"/>
      <c r="BI315" s="8"/>
      <c r="BN315" s="8"/>
      <c r="BS315" s="8"/>
      <c r="BX315" s="8"/>
      <c r="CC315" s="8"/>
      <c r="CH315" s="8"/>
      <c r="CM315" s="8"/>
      <c r="CR315" s="8"/>
      <c r="CW315" s="8"/>
      <c r="DB315" s="8"/>
      <c r="DG315" s="8"/>
      <c r="DL315" s="8"/>
    </row>
    <row r="316" spans="1:116" ht="15.75" customHeight="1" x14ac:dyDescent="0.25">
      <c r="A316" s="70"/>
      <c r="B316" s="19"/>
      <c r="F316" s="8"/>
      <c r="K316" s="8"/>
      <c r="P316" s="8"/>
      <c r="U316" s="8"/>
      <c r="Z316" s="8"/>
      <c r="AE316" s="8"/>
      <c r="AJ316" s="8"/>
      <c r="AO316" s="8"/>
      <c r="AT316" s="8"/>
      <c r="AY316" s="8"/>
      <c r="BD316" s="8"/>
      <c r="BI316" s="8"/>
      <c r="BN316" s="8"/>
      <c r="BS316" s="8"/>
      <c r="BX316" s="8"/>
      <c r="CC316" s="8"/>
      <c r="CH316" s="8"/>
      <c r="CM316" s="8"/>
      <c r="CR316" s="8"/>
      <c r="CW316" s="8"/>
      <c r="DB316" s="8"/>
      <c r="DG316" s="8"/>
      <c r="DL316" s="8"/>
    </row>
    <row r="317" spans="1:116" ht="15.75" customHeight="1" x14ac:dyDescent="0.25">
      <c r="A317" s="70"/>
      <c r="B317" s="19"/>
      <c r="F317" s="8"/>
      <c r="K317" s="8"/>
      <c r="P317" s="8"/>
      <c r="U317" s="8"/>
      <c r="Z317" s="8"/>
      <c r="AE317" s="8"/>
      <c r="AJ317" s="8"/>
      <c r="AO317" s="8"/>
      <c r="AT317" s="8"/>
      <c r="AY317" s="8"/>
      <c r="BD317" s="8"/>
      <c r="BI317" s="8"/>
      <c r="BN317" s="8"/>
      <c r="BS317" s="8"/>
      <c r="BX317" s="8"/>
      <c r="CC317" s="8"/>
      <c r="CH317" s="8"/>
      <c r="CM317" s="8"/>
      <c r="CR317" s="8"/>
      <c r="CW317" s="8"/>
      <c r="DB317" s="8"/>
      <c r="DG317" s="8"/>
      <c r="DL317" s="8"/>
    </row>
    <row r="318" spans="1:116" ht="15.75" customHeight="1" x14ac:dyDescent="0.25">
      <c r="A318" s="70"/>
      <c r="B318" s="19"/>
      <c r="F318" s="8"/>
      <c r="K318" s="8"/>
      <c r="P318" s="8"/>
      <c r="U318" s="8"/>
      <c r="Z318" s="8"/>
      <c r="AE318" s="8"/>
      <c r="AJ318" s="8"/>
      <c r="AO318" s="8"/>
      <c r="AT318" s="8"/>
      <c r="AY318" s="8"/>
      <c r="BD318" s="8"/>
      <c r="BI318" s="8"/>
      <c r="BN318" s="8"/>
      <c r="BS318" s="8"/>
      <c r="BX318" s="8"/>
      <c r="CC318" s="8"/>
      <c r="CH318" s="8"/>
      <c r="CM318" s="8"/>
      <c r="CR318" s="8"/>
      <c r="CW318" s="8"/>
      <c r="DB318" s="8"/>
      <c r="DG318" s="8"/>
      <c r="DL318" s="8"/>
    </row>
    <row r="319" spans="1:116" ht="15.75" customHeight="1" x14ac:dyDescent="0.25">
      <c r="A319" s="70"/>
      <c r="B319" s="19"/>
      <c r="F319" s="8"/>
      <c r="K319" s="8"/>
      <c r="P319" s="8"/>
      <c r="U319" s="8"/>
      <c r="Z319" s="8"/>
      <c r="AE319" s="8"/>
      <c r="AJ319" s="8"/>
      <c r="AO319" s="8"/>
      <c r="AT319" s="8"/>
      <c r="AY319" s="8"/>
      <c r="BD319" s="8"/>
      <c r="BI319" s="8"/>
      <c r="BN319" s="8"/>
      <c r="BS319" s="8"/>
      <c r="BX319" s="8"/>
      <c r="CC319" s="8"/>
      <c r="CH319" s="8"/>
      <c r="CM319" s="8"/>
      <c r="CR319" s="8"/>
      <c r="CW319" s="8"/>
      <c r="DB319" s="8"/>
      <c r="DG319" s="8"/>
      <c r="DL319" s="8"/>
    </row>
    <row r="320" spans="1:116" ht="15.75" customHeight="1" x14ac:dyDescent="0.25">
      <c r="A320" s="70"/>
      <c r="B320" s="19"/>
      <c r="F320" s="8"/>
      <c r="K320" s="8"/>
      <c r="P320" s="8"/>
      <c r="U320" s="8"/>
      <c r="Z320" s="8"/>
      <c r="AE320" s="8"/>
      <c r="AJ320" s="8"/>
      <c r="AO320" s="8"/>
      <c r="AT320" s="8"/>
      <c r="AY320" s="8"/>
      <c r="BD320" s="8"/>
      <c r="BI320" s="8"/>
      <c r="BN320" s="8"/>
      <c r="BS320" s="8"/>
      <c r="BX320" s="8"/>
      <c r="CC320" s="8"/>
      <c r="CH320" s="8"/>
      <c r="CM320" s="8"/>
      <c r="CR320" s="8"/>
      <c r="CW320" s="8"/>
      <c r="DB320" s="8"/>
      <c r="DG320" s="8"/>
      <c r="DL320" s="8"/>
    </row>
    <row r="321" spans="1:116" ht="15.75" customHeight="1" x14ac:dyDescent="0.25">
      <c r="A321" s="70"/>
      <c r="B321" s="19"/>
      <c r="F321" s="8"/>
      <c r="K321" s="8"/>
      <c r="P321" s="8"/>
      <c r="U321" s="8"/>
      <c r="Z321" s="8"/>
      <c r="AE321" s="8"/>
      <c r="AJ321" s="8"/>
      <c r="AO321" s="8"/>
      <c r="AT321" s="8"/>
      <c r="AY321" s="8"/>
      <c r="BD321" s="8"/>
      <c r="BI321" s="8"/>
      <c r="BN321" s="8"/>
      <c r="BS321" s="8"/>
      <c r="BX321" s="8"/>
      <c r="CC321" s="8"/>
      <c r="CH321" s="8"/>
      <c r="CM321" s="8"/>
      <c r="CR321" s="8"/>
      <c r="CW321" s="8"/>
      <c r="DB321" s="8"/>
      <c r="DG321" s="8"/>
      <c r="DL321" s="8"/>
    </row>
    <row r="322" spans="1:116" ht="15.75" customHeight="1" x14ac:dyDescent="0.25">
      <c r="A322" s="70"/>
      <c r="B322" s="19"/>
      <c r="F322" s="8"/>
      <c r="K322" s="8"/>
      <c r="P322" s="8"/>
      <c r="U322" s="8"/>
      <c r="Z322" s="8"/>
      <c r="AE322" s="8"/>
      <c r="AJ322" s="8"/>
      <c r="AO322" s="8"/>
      <c r="AT322" s="8"/>
      <c r="AY322" s="8"/>
      <c r="BD322" s="8"/>
      <c r="BI322" s="8"/>
      <c r="BN322" s="8"/>
      <c r="BS322" s="8"/>
      <c r="BX322" s="8"/>
      <c r="CC322" s="8"/>
      <c r="CH322" s="8"/>
      <c r="CM322" s="8"/>
      <c r="CR322" s="8"/>
      <c r="CW322" s="8"/>
      <c r="DB322" s="8"/>
      <c r="DG322" s="8"/>
      <c r="DL322" s="8"/>
    </row>
    <row r="323" spans="1:116" ht="15.75" customHeight="1" x14ac:dyDescent="0.25">
      <c r="A323" s="70"/>
      <c r="B323" s="19"/>
      <c r="F323" s="8"/>
      <c r="K323" s="8"/>
      <c r="P323" s="8"/>
      <c r="U323" s="8"/>
      <c r="Z323" s="8"/>
      <c r="AE323" s="8"/>
      <c r="AJ323" s="8"/>
      <c r="AO323" s="8"/>
      <c r="AT323" s="8"/>
      <c r="AY323" s="8"/>
      <c r="BD323" s="8"/>
      <c r="BI323" s="8"/>
      <c r="BN323" s="8"/>
      <c r="BS323" s="8"/>
      <c r="BX323" s="8"/>
      <c r="CC323" s="8"/>
      <c r="CH323" s="8"/>
      <c r="CM323" s="8"/>
      <c r="CR323" s="8"/>
      <c r="CW323" s="8"/>
      <c r="DB323" s="8"/>
      <c r="DG323" s="8"/>
      <c r="DL323" s="8"/>
    </row>
    <row r="324" spans="1:116" ht="15.75" customHeight="1" x14ac:dyDescent="0.25">
      <c r="A324" s="70"/>
      <c r="B324" s="19"/>
      <c r="F324" s="8"/>
      <c r="K324" s="8"/>
      <c r="P324" s="8"/>
      <c r="U324" s="8"/>
      <c r="Z324" s="8"/>
      <c r="AE324" s="8"/>
      <c r="AJ324" s="8"/>
      <c r="AO324" s="8"/>
      <c r="AT324" s="8"/>
      <c r="AY324" s="8"/>
      <c r="BD324" s="8"/>
      <c r="BI324" s="8"/>
      <c r="BN324" s="8"/>
      <c r="BS324" s="8"/>
      <c r="BX324" s="8"/>
      <c r="CC324" s="8"/>
      <c r="CH324" s="8"/>
      <c r="CM324" s="8"/>
      <c r="CR324" s="8"/>
      <c r="CW324" s="8"/>
      <c r="DB324" s="8"/>
      <c r="DG324" s="8"/>
      <c r="DL324" s="8"/>
    </row>
    <row r="325" spans="1:116" ht="15.75" customHeight="1" x14ac:dyDescent="0.25">
      <c r="A325" s="70"/>
      <c r="B325" s="19"/>
      <c r="F325" s="8"/>
      <c r="K325" s="8"/>
      <c r="P325" s="8"/>
      <c r="U325" s="8"/>
      <c r="Z325" s="8"/>
      <c r="AE325" s="8"/>
      <c r="AJ325" s="8"/>
      <c r="AO325" s="8"/>
      <c r="AT325" s="8"/>
      <c r="AY325" s="8"/>
      <c r="BD325" s="8"/>
      <c r="BI325" s="8"/>
      <c r="BN325" s="8"/>
      <c r="BS325" s="8"/>
      <c r="BX325" s="8"/>
      <c r="CC325" s="8"/>
      <c r="CH325" s="8"/>
      <c r="CM325" s="8"/>
      <c r="CR325" s="8"/>
      <c r="CW325" s="8"/>
      <c r="DB325" s="8"/>
      <c r="DG325" s="8"/>
      <c r="DL325" s="8"/>
    </row>
    <row r="326" spans="1:116" ht="15.75" customHeight="1" x14ac:dyDescent="0.25">
      <c r="A326" s="70"/>
      <c r="B326" s="19"/>
      <c r="F326" s="8"/>
      <c r="K326" s="8"/>
      <c r="P326" s="8"/>
      <c r="U326" s="8"/>
      <c r="Z326" s="8"/>
      <c r="AE326" s="8"/>
      <c r="AJ326" s="8"/>
      <c r="AO326" s="8"/>
      <c r="AT326" s="8"/>
      <c r="AY326" s="8"/>
      <c r="BD326" s="8"/>
      <c r="BI326" s="8"/>
      <c r="BN326" s="8"/>
      <c r="BS326" s="8"/>
      <c r="BX326" s="8"/>
      <c r="CC326" s="8"/>
      <c r="CH326" s="8"/>
      <c r="CM326" s="8"/>
      <c r="CR326" s="8"/>
      <c r="CW326" s="8"/>
      <c r="DB326" s="8"/>
      <c r="DG326" s="8"/>
      <c r="DL326" s="8"/>
    </row>
    <row r="327" spans="1:116" ht="15.75" customHeight="1" x14ac:dyDescent="0.25">
      <c r="A327" s="70"/>
      <c r="B327" s="19"/>
      <c r="F327" s="8"/>
      <c r="K327" s="8"/>
      <c r="P327" s="8"/>
      <c r="U327" s="8"/>
      <c r="Z327" s="8"/>
      <c r="AE327" s="8"/>
      <c r="AJ327" s="8"/>
      <c r="AO327" s="8"/>
      <c r="AT327" s="8"/>
      <c r="AY327" s="8"/>
      <c r="BD327" s="8"/>
      <c r="BI327" s="8"/>
      <c r="BN327" s="8"/>
      <c r="BS327" s="8"/>
      <c r="BX327" s="8"/>
      <c r="CC327" s="8"/>
      <c r="CH327" s="8"/>
      <c r="CM327" s="8"/>
      <c r="CR327" s="8"/>
      <c r="CW327" s="8"/>
      <c r="DB327" s="8"/>
      <c r="DG327" s="8"/>
      <c r="DL327" s="8"/>
    </row>
    <row r="328" spans="1:116" ht="15.75" customHeight="1" x14ac:dyDescent="0.25">
      <c r="A328" s="70"/>
      <c r="B328" s="19"/>
      <c r="F328" s="8"/>
      <c r="K328" s="8"/>
      <c r="P328" s="8"/>
      <c r="U328" s="8"/>
      <c r="Z328" s="8"/>
      <c r="AE328" s="8"/>
      <c r="AJ328" s="8"/>
      <c r="AO328" s="8"/>
      <c r="AT328" s="8"/>
      <c r="AY328" s="8"/>
      <c r="BD328" s="8"/>
      <c r="BI328" s="8"/>
      <c r="BN328" s="8"/>
      <c r="BS328" s="8"/>
      <c r="BX328" s="8"/>
      <c r="CC328" s="8"/>
      <c r="CH328" s="8"/>
      <c r="CM328" s="8"/>
      <c r="CR328" s="8"/>
      <c r="CW328" s="8"/>
      <c r="DB328" s="8"/>
      <c r="DG328" s="8"/>
      <c r="DL328" s="8"/>
    </row>
    <row r="329" spans="1:116" ht="15.75" customHeight="1" x14ac:dyDescent="0.25">
      <c r="A329" s="70"/>
      <c r="B329" s="19"/>
      <c r="F329" s="8"/>
      <c r="K329" s="8"/>
      <c r="P329" s="8"/>
      <c r="U329" s="8"/>
      <c r="Z329" s="8"/>
      <c r="AE329" s="8"/>
      <c r="AJ329" s="8"/>
      <c r="AO329" s="8"/>
      <c r="AT329" s="8"/>
      <c r="AY329" s="8"/>
      <c r="BD329" s="8"/>
      <c r="BI329" s="8"/>
      <c r="BN329" s="8"/>
      <c r="BS329" s="8"/>
      <c r="BX329" s="8"/>
      <c r="CC329" s="8"/>
      <c r="CH329" s="8"/>
      <c r="CM329" s="8"/>
      <c r="CR329" s="8"/>
      <c r="CW329" s="8"/>
      <c r="DB329" s="8"/>
      <c r="DG329" s="8"/>
      <c r="DL329" s="8"/>
    </row>
    <row r="330" spans="1:116" ht="15.75" customHeight="1" x14ac:dyDescent="0.25">
      <c r="A330" s="70"/>
      <c r="B330" s="19"/>
      <c r="F330" s="8"/>
      <c r="K330" s="8"/>
      <c r="P330" s="8"/>
      <c r="U330" s="8"/>
      <c r="Z330" s="8"/>
      <c r="AE330" s="8"/>
      <c r="AJ330" s="8"/>
      <c r="AO330" s="8"/>
      <c r="AT330" s="8"/>
      <c r="AY330" s="8"/>
      <c r="BD330" s="8"/>
      <c r="BI330" s="8"/>
      <c r="BN330" s="8"/>
      <c r="BS330" s="8"/>
      <c r="BX330" s="8"/>
      <c r="CC330" s="8"/>
      <c r="CH330" s="8"/>
      <c r="CM330" s="8"/>
      <c r="CR330" s="8"/>
      <c r="CW330" s="8"/>
      <c r="DB330" s="8"/>
      <c r="DG330" s="8"/>
      <c r="DL330" s="8"/>
    </row>
    <row r="331" spans="1:116" ht="15.75" customHeight="1" x14ac:dyDescent="0.25">
      <c r="A331" s="70"/>
      <c r="B331" s="19"/>
      <c r="F331" s="8"/>
      <c r="K331" s="8"/>
      <c r="P331" s="8"/>
      <c r="U331" s="8"/>
      <c r="Z331" s="8"/>
      <c r="AE331" s="8"/>
      <c r="AJ331" s="8"/>
      <c r="AO331" s="8"/>
      <c r="AT331" s="8"/>
      <c r="AY331" s="8"/>
      <c r="BD331" s="8"/>
      <c r="BI331" s="8"/>
      <c r="BN331" s="8"/>
      <c r="BS331" s="8"/>
      <c r="BX331" s="8"/>
      <c r="CC331" s="8"/>
      <c r="CH331" s="8"/>
      <c r="CM331" s="8"/>
      <c r="CR331" s="8"/>
      <c r="CW331" s="8"/>
      <c r="DB331" s="8"/>
      <c r="DG331" s="8"/>
      <c r="DL331" s="8"/>
    </row>
    <row r="332" spans="1:116" ht="15.75" customHeight="1" x14ac:dyDescent="0.25">
      <c r="A332" s="70"/>
      <c r="B332" s="19"/>
      <c r="F332" s="8"/>
      <c r="K332" s="8"/>
      <c r="P332" s="8"/>
      <c r="U332" s="8"/>
      <c r="Z332" s="8"/>
      <c r="AE332" s="8"/>
      <c r="AJ332" s="8"/>
      <c r="AO332" s="8"/>
      <c r="AT332" s="8"/>
      <c r="AY332" s="8"/>
      <c r="BD332" s="8"/>
      <c r="BI332" s="8"/>
      <c r="BN332" s="8"/>
      <c r="BS332" s="8"/>
      <c r="BX332" s="8"/>
      <c r="CC332" s="8"/>
      <c r="CH332" s="8"/>
      <c r="CM332" s="8"/>
      <c r="CR332" s="8"/>
      <c r="CW332" s="8"/>
      <c r="DB332" s="8"/>
      <c r="DG332" s="8"/>
      <c r="DL332" s="8"/>
    </row>
    <row r="333" spans="1:116" ht="15.75" customHeight="1" x14ac:dyDescent="0.25">
      <c r="A333" s="70"/>
      <c r="B333" s="19"/>
      <c r="F333" s="8"/>
      <c r="K333" s="8"/>
      <c r="P333" s="8"/>
      <c r="U333" s="8"/>
      <c r="Z333" s="8"/>
      <c r="AE333" s="8"/>
      <c r="AJ333" s="8"/>
      <c r="AO333" s="8"/>
      <c r="AT333" s="8"/>
      <c r="AY333" s="8"/>
      <c r="BD333" s="8"/>
      <c r="BI333" s="8"/>
      <c r="BN333" s="8"/>
      <c r="BS333" s="8"/>
      <c r="BX333" s="8"/>
      <c r="CC333" s="8"/>
      <c r="CH333" s="8"/>
      <c r="CM333" s="8"/>
      <c r="CR333" s="8"/>
      <c r="CW333" s="8"/>
      <c r="DB333" s="8"/>
      <c r="DG333" s="8"/>
      <c r="DL333" s="8"/>
    </row>
    <row r="334" spans="1:116" ht="15.75" customHeight="1" x14ac:dyDescent="0.25">
      <c r="A334" s="70"/>
      <c r="B334" s="19"/>
      <c r="F334" s="8"/>
      <c r="K334" s="8"/>
      <c r="P334" s="8"/>
      <c r="U334" s="8"/>
      <c r="Z334" s="8"/>
      <c r="AE334" s="8"/>
      <c r="AJ334" s="8"/>
      <c r="AO334" s="8"/>
      <c r="AT334" s="8"/>
      <c r="AY334" s="8"/>
      <c r="BD334" s="8"/>
      <c r="BI334" s="8"/>
      <c r="BN334" s="8"/>
      <c r="BS334" s="8"/>
      <c r="BX334" s="8"/>
      <c r="CC334" s="8"/>
      <c r="CH334" s="8"/>
      <c r="CM334" s="8"/>
      <c r="CR334" s="8"/>
      <c r="CW334" s="8"/>
      <c r="DB334" s="8"/>
      <c r="DG334" s="8"/>
      <c r="DL334" s="8"/>
    </row>
    <row r="335" spans="1:116" ht="15.75" customHeight="1" x14ac:dyDescent="0.25">
      <c r="A335" s="70"/>
      <c r="B335" s="19"/>
      <c r="F335" s="8"/>
      <c r="K335" s="8"/>
      <c r="P335" s="8"/>
      <c r="U335" s="8"/>
      <c r="Z335" s="8"/>
      <c r="AE335" s="8"/>
      <c r="AJ335" s="8"/>
      <c r="AO335" s="8"/>
      <c r="AT335" s="8"/>
      <c r="AY335" s="8"/>
      <c r="BD335" s="8"/>
      <c r="BI335" s="8"/>
      <c r="BN335" s="8"/>
      <c r="BS335" s="8"/>
      <c r="BX335" s="8"/>
      <c r="CC335" s="8"/>
      <c r="CH335" s="8"/>
      <c r="CM335" s="8"/>
      <c r="CR335" s="8"/>
      <c r="CW335" s="8"/>
      <c r="DB335" s="8"/>
      <c r="DG335" s="8"/>
      <c r="DL335" s="8"/>
    </row>
    <row r="336" spans="1:116" ht="15.75" customHeight="1" x14ac:dyDescent="0.25">
      <c r="A336" s="70"/>
      <c r="B336" s="19"/>
      <c r="F336" s="8"/>
      <c r="K336" s="8"/>
      <c r="P336" s="8"/>
      <c r="U336" s="8"/>
      <c r="Z336" s="8"/>
      <c r="AE336" s="8"/>
      <c r="AJ336" s="8"/>
      <c r="AO336" s="8"/>
      <c r="AT336" s="8"/>
      <c r="AY336" s="8"/>
      <c r="BD336" s="8"/>
      <c r="BI336" s="8"/>
      <c r="BN336" s="8"/>
      <c r="BS336" s="8"/>
      <c r="BX336" s="8"/>
      <c r="CC336" s="8"/>
      <c r="CH336" s="8"/>
      <c r="CM336" s="8"/>
      <c r="CR336" s="8"/>
      <c r="CW336" s="8"/>
      <c r="DB336" s="8"/>
      <c r="DG336" s="8"/>
      <c r="DL336" s="8"/>
    </row>
    <row r="337" spans="1:116" ht="15.75" customHeight="1" x14ac:dyDescent="0.25">
      <c r="A337" s="70"/>
      <c r="B337" s="19"/>
      <c r="F337" s="8"/>
      <c r="K337" s="8"/>
      <c r="P337" s="8"/>
      <c r="U337" s="8"/>
      <c r="Z337" s="8"/>
      <c r="AE337" s="8"/>
      <c r="AJ337" s="8"/>
      <c r="AO337" s="8"/>
      <c r="AT337" s="8"/>
      <c r="AY337" s="8"/>
      <c r="BD337" s="8"/>
      <c r="BI337" s="8"/>
      <c r="BN337" s="8"/>
      <c r="BS337" s="8"/>
      <c r="BX337" s="8"/>
      <c r="CC337" s="8"/>
      <c r="CH337" s="8"/>
      <c r="CM337" s="8"/>
      <c r="CR337" s="8"/>
      <c r="CW337" s="8"/>
      <c r="DB337" s="8"/>
      <c r="DG337" s="8"/>
      <c r="DL337" s="8"/>
    </row>
    <row r="338" spans="1:116" ht="15.75" customHeight="1" x14ac:dyDescent="0.25">
      <c r="A338" s="70"/>
      <c r="B338" s="19"/>
      <c r="F338" s="8"/>
      <c r="K338" s="8"/>
      <c r="P338" s="8"/>
      <c r="U338" s="8"/>
      <c r="Z338" s="8"/>
      <c r="AE338" s="8"/>
      <c r="AJ338" s="8"/>
      <c r="AO338" s="8"/>
      <c r="AT338" s="8"/>
      <c r="AY338" s="8"/>
      <c r="BD338" s="8"/>
      <c r="BI338" s="8"/>
      <c r="BN338" s="8"/>
      <c r="BS338" s="8"/>
      <c r="BX338" s="8"/>
      <c r="CC338" s="8"/>
      <c r="CH338" s="8"/>
      <c r="CM338" s="8"/>
      <c r="CR338" s="8"/>
      <c r="CW338" s="8"/>
      <c r="DB338" s="8"/>
      <c r="DG338" s="8"/>
      <c r="DL338" s="8"/>
    </row>
    <row r="339" spans="1:116" ht="15.75" customHeight="1" x14ac:dyDescent="0.25">
      <c r="A339" s="70"/>
      <c r="B339" s="19"/>
      <c r="F339" s="8"/>
      <c r="K339" s="8"/>
      <c r="P339" s="8"/>
      <c r="U339" s="8"/>
      <c r="Z339" s="8"/>
      <c r="AE339" s="8"/>
      <c r="AJ339" s="8"/>
      <c r="AO339" s="8"/>
      <c r="AT339" s="8"/>
      <c r="AY339" s="8"/>
      <c r="BD339" s="8"/>
      <c r="BI339" s="8"/>
      <c r="BN339" s="8"/>
      <c r="BS339" s="8"/>
      <c r="BX339" s="8"/>
      <c r="CC339" s="8"/>
      <c r="CH339" s="8"/>
      <c r="CM339" s="8"/>
      <c r="CR339" s="8"/>
      <c r="CW339" s="8"/>
      <c r="DB339" s="8"/>
      <c r="DG339" s="8"/>
      <c r="DL339" s="8"/>
    </row>
    <row r="340" spans="1:116" ht="15.75" customHeight="1" x14ac:dyDescent="0.25">
      <c r="A340" s="70"/>
      <c r="B340" s="19"/>
      <c r="F340" s="8"/>
      <c r="K340" s="8"/>
      <c r="P340" s="8"/>
      <c r="U340" s="8"/>
      <c r="Z340" s="8"/>
      <c r="AE340" s="8"/>
      <c r="AJ340" s="8"/>
      <c r="AO340" s="8"/>
      <c r="AT340" s="8"/>
      <c r="AY340" s="8"/>
      <c r="BD340" s="8"/>
      <c r="BI340" s="8"/>
      <c r="BN340" s="8"/>
      <c r="BS340" s="8"/>
      <c r="BX340" s="8"/>
      <c r="CC340" s="8"/>
      <c r="CH340" s="8"/>
      <c r="CM340" s="8"/>
      <c r="CR340" s="8"/>
      <c r="CW340" s="8"/>
      <c r="DB340" s="8"/>
      <c r="DG340" s="8"/>
      <c r="DL340" s="8"/>
    </row>
    <row r="341" spans="1:116" ht="15.75" customHeight="1" x14ac:dyDescent="0.25">
      <c r="A341" s="70"/>
      <c r="B341" s="19"/>
      <c r="F341" s="8"/>
      <c r="K341" s="8"/>
      <c r="P341" s="8"/>
      <c r="U341" s="8"/>
      <c r="Z341" s="8"/>
      <c r="AE341" s="8"/>
      <c r="AJ341" s="8"/>
      <c r="AO341" s="8"/>
      <c r="AT341" s="8"/>
      <c r="AY341" s="8"/>
      <c r="BD341" s="8"/>
      <c r="BI341" s="8"/>
      <c r="BN341" s="8"/>
      <c r="BS341" s="8"/>
      <c r="BX341" s="8"/>
      <c r="CC341" s="8"/>
      <c r="CH341" s="8"/>
      <c r="CM341" s="8"/>
      <c r="CR341" s="8"/>
      <c r="CW341" s="8"/>
      <c r="DB341" s="8"/>
      <c r="DG341" s="8"/>
      <c r="DL341" s="8"/>
    </row>
    <row r="342" spans="1:116" ht="15.75" customHeight="1" x14ac:dyDescent="0.25">
      <c r="A342" s="70"/>
      <c r="B342" s="19"/>
      <c r="F342" s="8"/>
      <c r="K342" s="8"/>
      <c r="P342" s="8"/>
      <c r="U342" s="8"/>
      <c r="Z342" s="8"/>
      <c r="AE342" s="8"/>
      <c r="AJ342" s="8"/>
      <c r="AO342" s="8"/>
      <c r="AT342" s="8"/>
      <c r="AY342" s="8"/>
      <c r="BD342" s="8"/>
      <c r="BI342" s="8"/>
      <c r="BN342" s="8"/>
      <c r="BS342" s="8"/>
      <c r="BX342" s="8"/>
      <c r="CC342" s="8"/>
      <c r="CH342" s="8"/>
      <c r="CM342" s="8"/>
      <c r="CR342" s="8"/>
      <c r="CW342" s="8"/>
      <c r="DB342" s="8"/>
      <c r="DG342" s="8"/>
      <c r="DL342" s="8"/>
    </row>
    <row r="343" spans="1:116" ht="15.75" customHeight="1" x14ac:dyDescent="0.25">
      <c r="A343" s="70"/>
      <c r="B343" s="19"/>
      <c r="F343" s="8"/>
      <c r="K343" s="8"/>
      <c r="P343" s="8"/>
      <c r="U343" s="8"/>
      <c r="Z343" s="8"/>
      <c r="AE343" s="8"/>
      <c r="AJ343" s="8"/>
      <c r="AO343" s="8"/>
      <c r="AT343" s="8"/>
      <c r="AY343" s="8"/>
      <c r="BD343" s="8"/>
      <c r="BI343" s="8"/>
      <c r="BN343" s="8"/>
      <c r="BS343" s="8"/>
      <c r="BX343" s="8"/>
      <c r="CC343" s="8"/>
      <c r="CH343" s="8"/>
      <c r="CM343" s="8"/>
      <c r="CR343" s="8"/>
      <c r="CW343" s="8"/>
      <c r="DB343" s="8"/>
      <c r="DG343" s="8"/>
      <c r="DL343" s="8"/>
    </row>
    <row r="344" spans="1:116" ht="15.75" customHeight="1" x14ac:dyDescent="0.25">
      <c r="A344" s="70"/>
      <c r="B344" s="19"/>
      <c r="F344" s="8"/>
      <c r="K344" s="8"/>
      <c r="P344" s="8"/>
      <c r="U344" s="8"/>
      <c r="Z344" s="8"/>
      <c r="AE344" s="8"/>
      <c r="AJ344" s="8"/>
      <c r="AO344" s="8"/>
      <c r="AT344" s="8"/>
      <c r="AY344" s="8"/>
      <c r="BD344" s="8"/>
      <c r="BI344" s="8"/>
      <c r="BN344" s="8"/>
      <c r="BS344" s="8"/>
      <c r="BX344" s="8"/>
      <c r="CC344" s="8"/>
      <c r="CH344" s="8"/>
      <c r="CM344" s="8"/>
      <c r="CR344" s="8"/>
      <c r="CW344" s="8"/>
      <c r="DB344" s="8"/>
      <c r="DG344" s="8"/>
      <c r="DL344" s="8"/>
    </row>
    <row r="345" spans="1:116" ht="15.75" customHeight="1" x14ac:dyDescent="0.25">
      <c r="A345" s="70"/>
      <c r="B345" s="19"/>
      <c r="F345" s="8"/>
      <c r="K345" s="8"/>
      <c r="P345" s="8"/>
      <c r="U345" s="8"/>
      <c r="Z345" s="8"/>
      <c r="AE345" s="8"/>
      <c r="AJ345" s="8"/>
      <c r="AO345" s="8"/>
      <c r="AT345" s="8"/>
      <c r="AY345" s="8"/>
      <c r="BD345" s="8"/>
      <c r="BI345" s="8"/>
      <c r="BN345" s="8"/>
      <c r="BS345" s="8"/>
      <c r="BX345" s="8"/>
      <c r="CC345" s="8"/>
      <c r="CH345" s="8"/>
      <c r="CM345" s="8"/>
      <c r="CR345" s="8"/>
      <c r="CW345" s="8"/>
      <c r="DB345" s="8"/>
      <c r="DG345" s="8"/>
      <c r="DL345" s="8"/>
    </row>
    <row r="346" spans="1:116" ht="15.75" customHeight="1" x14ac:dyDescent="0.25">
      <c r="A346" s="70"/>
      <c r="B346" s="19"/>
      <c r="F346" s="8"/>
      <c r="K346" s="8"/>
      <c r="P346" s="8"/>
      <c r="U346" s="8"/>
      <c r="Z346" s="8"/>
      <c r="AE346" s="8"/>
      <c r="AJ346" s="8"/>
      <c r="AO346" s="8"/>
      <c r="AT346" s="8"/>
      <c r="AY346" s="8"/>
      <c r="BD346" s="8"/>
      <c r="BI346" s="8"/>
      <c r="BN346" s="8"/>
      <c r="BS346" s="8"/>
      <c r="BX346" s="8"/>
      <c r="CC346" s="8"/>
      <c r="CH346" s="8"/>
      <c r="CM346" s="8"/>
      <c r="CR346" s="8"/>
      <c r="CW346" s="8"/>
      <c r="DB346" s="8"/>
      <c r="DG346" s="8"/>
      <c r="DL346" s="8"/>
    </row>
    <row r="347" spans="1:116" ht="15.75" customHeight="1" x14ac:dyDescent="0.25">
      <c r="A347" s="70"/>
      <c r="B347" s="19"/>
      <c r="F347" s="8"/>
      <c r="K347" s="8"/>
      <c r="P347" s="8"/>
      <c r="U347" s="8"/>
      <c r="Z347" s="8"/>
      <c r="AE347" s="8"/>
      <c r="AJ347" s="8"/>
      <c r="AO347" s="8"/>
      <c r="AT347" s="8"/>
      <c r="AY347" s="8"/>
      <c r="BD347" s="8"/>
      <c r="BI347" s="8"/>
      <c r="BN347" s="8"/>
      <c r="BS347" s="8"/>
      <c r="BX347" s="8"/>
      <c r="CC347" s="8"/>
      <c r="CH347" s="8"/>
      <c r="CM347" s="8"/>
      <c r="CR347" s="8"/>
      <c r="CW347" s="8"/>
      <c r="DB347" s="8"/>
      <c r="DG347" s="8"/>
      <c r="DL347" s="8"/>
    </row>
    <row r="348" spans="1:116" ht="15.75" customHeight="1" x14ac:dyDescent="0.25">
      <c r="A348" s="70"/>
      <c r="B348" s="19"/>
      <c r="F348" s="8"/>
      <c r="K348" s="8"/>
      <c r="P348" s="8"/>
      <c r="U348" s="8"/>
      <c r="Z348" s="8"/>
      <c r="AE348" s="8"/>
      <c r="AJ348" s="8"/>
      <c r="AO348" s="8"/>
      <c r="AT348" s="8"/>
      <c r="AY348" s="8"/>
      <c r="BD348" s="8"/>
      <c r="BI348" s="8"/>
      <c r="BN348" s="8"/>
      <c r="BS348" s="8"/>
      <c r="BX348" s="8"/>
      <c r="CC348" s="8"/>
      <c r="CH348" s="8"/>
      <c r="CM348" s="8"/>
      <c r="CR348" s="8"/>
      <c r="CW348" s="8"/>
      <c r="DB348" s="8"/>
      <c r="DG348" s="8"/>
      <c r="DL348" s="8"/>
    </row>
    <row r="349" spans="1:116" ht="15.75" customHeight="1" x14ac:dyDescent="0.25">
      <c r="A349" s="70"/>
      <c r="B349" s="19"/>
      <c r="F349" s="8"/>
      <c r="K349" s="8"/>
      <c r="P349" s="8"/>
      <c r="U349" s="8"/>
      <c r="Z349" s="8"/>
      <c r="AE349" s="8"/>
      <c r="AJ349" s="8"/>
      <c r="AO349" s="8"/>
      <c r="AT349" s="8"/>
      <c r="AY349" s="8"/>
      <c r="BD349" s="8"/>
      <c r="BI349" s="8"/>
      <c r="BN349" s="8"/>
      <c r="BS349" s="8"/>
      <c r="BX349" s="8"/>
      <c r="CC349" s="8"/>
      <c r="CH349" s="8"/>
      <c r="CM349" s="8"/>
      <c r="CR349" s="8"/>
      <c r="CW349" s="8"/>
      <c r="DB349" s="8"/>
      <c r="DG349" s="8"/>
      <c r="DL349" s="8"/>
    </row>
    <row r="350" spans="1:116" ht="15.75" customHeight="1" x14ac:dyDescent="0.25">
      <c r="A350" s="70"/>
      <c r="B350" s="19"/>
      <c r="F350" s="8"/>
      <c r="K350" s="8"/>
      <c r="P350" s="8"/>
      <c r="U350" s="8"/>
      <c r="Z350" s="8"/>
      <c r="AE350" s="8"/>
      <c r="AJ350" s="8"/>
      <c r="AO350" s="8"/>
      <c r="AT350" s="8"/>
      <c r="AY350" s="8"/>
      <c r="BD350" s="8"/>
      <c r="BI350" s="8"/>
      <c r="BN350" s="8"/>
      <c r="BS350" s="8"/>
      <c r="BX350" s="8"/>
      <c r="CC350" s="8"/>
      <c r="CH350" s="8"/>
      <c r="CM350" s="8"/>
      <c r="CR350" s="8"/>
      <c r="CW350" s="8"/>
      <c r="DB350" s="8"/>
      <c r="DG350" s="8"/>
      <c r="DL350" s="8"/>
    </row>
    <row r="351" spans="1:116" ht="15.75" customHeight="1" x14ac:dyDescent="0.25">
      <c r="A351" s="70"/>
      <c r="B351" s="19"/>
      <c r="F351" s="8"/>
      <c r="K351" s="8"/>
      <c r="P351" s="8"/>
      <c r="U351" s="8"/>
      <c r="Z351" s="8"/>
      <c r="AE351" s="8"/>
      <c r="AJ351" s="8"/>
      <c r="AO351" s="8"/>
      <c r="AT351" s="8"/>
      <c r="AY351" s="8"/>
      <c r="BD351" s="8"/>
      <c r="BI351" s="8"/>
      <c r="BN351" s="8"/>
      <c r="BS351" s="8"/>
      <c r="BX351" s="8"/>
      <c r="CC351" s="8"/>
      <c r="CH351" s="8"/>
      <c r="CM351" s="8"/>
      <c r="CR351" s="8"/>
      <c r="CW351" s="8"/>
      <c r="DB351" s="8"/>
      <c r="DG351" s="8"/>
      <c r="DL351" s="8"/>
    </row>
    <row r="352" spans="1:116" ht="15.75" customHeight="1" x14ac:dyDescent="0.25">
      <c r="A352" s="70"/>
      <c r="B352" s="19"/>
      <c r="F352" s="8"/>
      <c r="K352" s="8"/>
      <c r="P352" s="8"/>
      <c r="U352" s="8"/>
      <c r="Z352" s="8"/>
      <c r="AE352" s="8"/>
      <c r="AJ352" s="8"/>
      <c r="AO352" s="8"/>
      <c r="AT352" s="8"/>
      <c r="AY352" s="8"/>
      <c r="BD352" s="8"/>
      <c r="BI352" s="8"/>
      <c r="BN352" s="8"/>
      <c r="BS352" s="8"/>
      <c r="BX352" s="8"/>
      <c r="CC352" s="8"/>
      <c r="CH352" s="8"/>
      <c r="CM352" s="8"/>
      <c r="CR352" s="8"/>
      <c r="CW352" s="8"/>
      <c r="DB352" s="8"/>
      <c r="DG352" s="8"/>
      <c r="DL352" s="8"/>
    </row>
    <row r="353" spans="1:116" ht="15.75" customHeight="1" x14ac:dyDescent="0.25">
      <c r="A353" s="70"/>
      <c r="B353" s="19"/>
      <c r="F353" s="8"/>
      <c r="K353" s="8"/>
      <c r="P353" s="8"/>
      <c r="U353" s="8"/>
      <c r="Z353" s="8"/>
      <c r="AE353" s="8"/>
      <c r="AJ353" s="8"/>
      <c r="AO353" s="8"/>
      <c r="AT353" s="8"/>
      <c r="AY353" s="8"/>
      <c r="BD353" s="8"/>
      <c r="BI353" s="8"/>
      <c r="BN353" s="8"/>
      <c r="BS353" s="8"/>
      <c r="BX353" s="8"/>
      <c r="CC353" s="8"/>
      <c r="CH353" s="8"/>
      <c r="CM353" s="8"/>
      <c r="CR353" s="8"/>
      <c r="CW353" s="8"/>
      <c r="DB353" s="8"/>
      <c r="DG353" s="8"/>
      <c r="DL353" s="8"/>
    </row>
    <row r="354" spans="1:116" ht="15.75" customHeight="1" x14ac:dyDescent="0.25">
      <c r="A354" s="70"/>
      <c r="B354" s="19"/>
      <c r="F354" s="8"/>
      <c r="K354" s="8"/>
      <c r="P354" s="8"/>
      <c r="U354" s="8"/>
      <c r="Z354" s="8"/>
      <c r="AE354" s="8"/>
      <c r="AJ354" s="8"/>
      <c r="AO354" s="8"/>
      <c r="AT354" s="8"/>
      <c r="AY354" s="8"/>
      <c r="BD354" s="8"/>
      <c r="BI354" s="8"/>
      <c r="BN354" s="8"/>
      <c r="BS354" s="8"/>
      <c r="BX354" s="8"/>
      <c r="CC354" s="8"/>
      <c r="CH354" s="8"/>
      <c r="CM354" s="8"/>
      <c r="CR354" s="8"/>
      <c r="CW354" s="8"/>
      <c r="DB354" s="8"/>
      <c r="DG354" s="8"/>
      <c r="DL354" s="8"/>
    </row>
    <row r="355" spans="1:116" ht="15.75" customHeight="1" x14ac:dyDescent="0.25">
      <c r="A355" s="70"/>
      <c r="B355" s="19"/>
      <c r="F355" s="8"/>
      <c r="K355" s="8"/>
      <c r="P355" s="8"/>
      <c r="U355" s="8"/>
      <c r="Z355" s="8"/>
      <c r="AE355" s="8"/>
      <c r="AJ355" s="8"/>
      <c r="AO355" s="8"/>
      <c r="AT355" s="8"/>
      <c r="AY355" s="8"/>
      <c r="BD355" s="8"/>
      <c r="BI355" s="8"/>
      <c r="BN355" s="8"/>
      <c r="BS355" s="8"/>
      <c r="BX355" s="8"/>
      <c r="CC355" s="8"/>
      <c r="CH355" s="8"/>
      <c r="CM355" s="8"/>
      <c r="CR355" s="8"/>
      <c r="CW355" s="8"/>
      <c r="DB355" s="8"/>
      <c r="DG355" s="8"/>
      <c r="DL355" s="8"/>
    </row>
    <row r="356" spans="1:116" ht="15.75" customHeight="1" x14ac:dyDescent="0.25">
      <c r="A356" s="70"/>
      <c r="B356" s="19"/>
      <c r="F356" s="8"/>
      <c r="K356" s="8"/>
      <c r="P356" s="8"/>
      <c r="U356" s="8"/>
      <c r="Z356" s="8"/>
      <c r="AE356" s="8"/>
      <c r="AJ356" s="8"/>
      <c r="AO356" s="8"/>
      <c r="AT356" s="8"/>
      <c r="AY356" s="8"/>
      <c r="BD356" s="8"/>
      <c r="BI356" s="8"/>
      <c r="BN356" s="8"/>
      <c r="BS356" s="8"/>
      <c r="BX356" s="8"/>
      <c r="CC356" s="8"/>
      <c r="CH356" s="8"/>
      <c r="CM356" s="8"/>
      <c r="CR356" s="8"/>
      <c r="CW356" s="8"/>
      <c r="DB356" s="8"/>
      <c r="DG356" s="8"/>
      <c r="DL356" s="8"/>
    </row>
    <row r="357" spans="1:116" ht="15.75" customHeight="1" x14ac:dyDescent="0.25">
      <c r="A357" s="70"/>
      <c r="B357" s="19"/>
      <c r="F357" s="8"/>
      <c r="K357" s="8"/>
      <c r="P357" s="8"/>
      <c r="U357" s="8"/>
      <c r="Z357" s="8"/>
      <c r="AE357" s="8"/>
      <c r="AJ357" s="8"/>
      <c r="AO357" s="8"/>
      <c r="AT357" s="8"/>
      <c r="AY357" s="8"/>
      <c r="BD357" s="8"/>
      <c r="BI357" s="8"/>
      <c r="BN357" s="8"/>
      <c r="BS357" s="8"/>
      <c r="BX357" s="8"/>
      <c r="CC357" s="8"/>
      <c r="CH357" s="8"/>
      <c r="CM357" s="8"/>
      <c r="CR357" s="8"/>
      <c r="CW357" s="8"/>
      <c r="DB357" s="8"/>
      <c r="DG357" s="8"/>
      <c r="DL357" s="8"/>
    </row>
    <row r="358" spans="1:116" ht="15.75" customHeight="1" x14ac:dyDescent="0.25">
      <c r="A358" s="70"/>
      <c r="B358" s="19"/>
      <c r="F358" s="8"/>
      <c r="K358" s="8"/>
      <c r="P358" s="8"/>
      <c r="U358" s="8"/>
      <c r="Z358" s="8"/>
      <c r="AE358" s="8"/>
      <c r="AJ358" s="8"/>
      <c r="AO358" s="8"/>
      <c r="AT358" s="8"/>
      <c r="AY358" s="8"/>
      <c r="BD358" s="8"/>
      <c r="BI358" s="8"/>
      <c r="BN358" s="8"/>
      <c r="BS358" s="8"/>
      <c r="BX358" s="8"/>
      <c r="CC358" s="8"/>
      <c r="CH358" s="8"/>
      <c r="CM358" s="8"/>
      <c r="CR358" s="8"/>
      <c r="CW358" s="8"/>
      <c r="DB358" s="8"/>
      <c r="DG358" s="8"/>
      <c r="DL358" s="8"/>
    </row>
    <row r="359" spans="1:116" ht="15.75" customHeight="1" x14ac:dyDescent="0.25">
      <c r="A359" s="70"/>
      <c r="B359" s="19"/>
      <c r="F359" s="8"/>
      <c r="K359" s="8"/>
      <c r="P359" s="8"/>
      <c r="U359" s="8"/>
      <c r="Z359" s="8"/>
      <c r="AE359" s="8"/>
      <c r="AJ359" s="8"/>
      <c r="AO359" s="8"/>
      <c r="AT359" s="8"/>
      <c r="AY359" s="8"/>
      <c r="BD359" s="8"/>
      <c r="BI359" s="8"/>
      <c r="BN359" s="8"/>
      <c r="BS359" s="8"/>
      <c r="BX359" s="8"/>
      <c r="CC359" s="8"/>
      <c r="CH359" s="8"/>
      <c r="CM359" s="8"/>
      <c r="CR359" s="8"/>
      <c r="CW359" s="8"/>
      <c r="DB359" s="8"/>
      <c r="DG359" s="8"/>
      <c r="DL359" s="8"/>
    </row>
    <row r="360" spans="1:116" ht="15.75" customHeight="1" x14ac:dyDescent="0.25">
      <c r="A360" s="70"/>
      <c r="B360" s="19"/>
      <c r="F360" s="8"/>
      <c r="K360" s="8"/>
      <c r="P360" s="8"/>
      <c r="U360" s="8"/>
      <c r="Z360" s="8"/>
      <c r="AE360" s="8"/>
      <c r="AJ360" s="8"/>
      <c r="AO360" s="8"/>
      <c r="AT360" s="8"/>
      <c r="AY360" s="8"/>
      <c r="BD360" s="8"/>
      <c r="BI360" s="8"/>
      <c r="BN360" s="8"/>
      <c r="BS360" s="8"/>
      <c r="BX360" s="8"/>
      <c r="CC360" s="8"/>
      <c r="CH360" s="8"/>
      <c r="CM360" s="8"/>
      <c r="CR360" s="8"/>
      <c r="CW360" s="8"/>
      <c r="DB360" s="8"/>
      <c r="DG360" s="8"/>
      <c r="DL360" s="8"/>
    </row>
    <row r="361" spans="1:116" ht="15.75" customHeight="1" x14ac:dyDescent="0.25">
      <c r="A361" s="70"/>
      <c r="B361" s="19"/>
      <c r="F361" s="8"/>
      <c r="K361" s="8"/>
      <c r="P361" s="8"/>
      <c r="U361" s="8"/>
      <c r="Z361" s="8"/>
      <c r="AE361" s="8"/>
      <c r="AJ361" s="8"/>
      <c r="AO361" s="8"/>
      <c r="AT361" s="8"/>
      <c r="AY361" s="8"/>
      <c r="BD361" s="8"/>
      <c r="BI361" s="8"/>
      <c r="BN361" s="8"/>
      <c r="BS361" s="8"/>
      <c r="BX361" s="8"/>
      <c r="CC361" s="8"/>
      <c r="CH361" s="8"/>
      <c r="CM361" s="8"/>
      <c r="CR361" s="8"/>
      <c r="CW361" s="8"/>
      <c r="DB361" s="8"/>
      <c r="DG361" s="8"/>
      <c r="DL361" s="8"/>
    </row>
    <row r="362" spans="1:116" ht="15.75" customHeight="1" x14ac:dyDescent="0.25">
      <c r="A362" s="70"/>
      <c r="B362" s="19"/>
      <c r="F362" s="8"/>
      <c r="K362" s="8"/>
      <c r="P362" s="8"/>
      <c r="U362" s="8"/>
      <c r="Z362" s="8"/>
      <c r="AE362" s="8"/>
      <c r="AJ362" s="8"/>
      <c r="AO362" s="8"/>
      <c r="AT362" s="8"/>
      <c r="AY362" s="8"/>
      <c r="BD362" s="8"/>
      <c r="BI362" s="8"/>
      <c r="BN362" s="8"/>
      <c r="BS362" s="8"/>
      <c r="BX362" s="8"/>
      <c r="CC362" s="8"/>
      <c r="CH362" s="8"/>
      <c r="CM362" s="8"/>
      <c r="CR362" s="8"/>
      <c r="CW362" s="8"/>
      <c r="DB362" s="8"/>
      <c r="DG362" s="8"/>
      <c r="DL362" s="8"/>
    </row>
    <row r="363" spans="1:116" ht="15.75" customHeight="1" x14ac:dyDescent="0.25">
      <c r="A363" s="70"/>
      <c r="B363" s="19"/>
      <c r="F363" s="8"/>
      <c r="K363" s="8"/>
      <c r="P363" s="8"/>
      <c r="U363" s="8"/>
      <c r="Z363" s="8"/>
      <c r="AE363" s="8"/>
      <c r="AJ363" s="8"/>
      <c r="AO363" s="8"/>
      <c r="AT363" s="8"/>
      <c r="AY363" s="8"/>
      <c r="BD363" s="8"/>
      <c r="BI363" s="8"/>
      <c r="BN363" s="8"/>
      <c r="BS363" s="8"/>
      <c r="BX363" s="8"/>
      <c r="CC363" s="8"/>
      <c r="CH363" s="8"/>
      <c r="CM363" s="8"/>
      <c r="CR363" s="8"/>
      <c r="CW363" s="8"/>
      <c r="DB363" s="8"/>
      <c r="DG363" s="8"/>
      <c r="DL363" s="8"/>
    </row>
    <row r="364" spans="1:116" ht="15.75" customHeight="1" x14ac:dyDescent="0.25">
      <c r="A364" s="70"/>
      <c r="B364" s="19"/>
      <c r="F364" s="8"/>
      <c r="K364" s="8"/>
      <c r="P364" s="8"/>
      <c r="U364" s="8"/>
      <c r="Z364" s="8"/>
      <c r="AE364" s="8"/>
      <c r="AJ364" s="8"/>
      <c r="AO364" s="8"/>
      <c r="AT364" s="8"/>
      <c r="AY364" s="8"/>
      <c r="BD364" s="8"/>
      <c r="BI364" s="8"/>
      <c r="BN364" s="8"/>
      <c r="BS364" s="8"/>
      <c r="BX364" s="8"/>
      <c r="CC364" s="8"/>
      <c r="CH364" s="8"/>
      <c r="CM364" s="8"/>
      <c r="CR364" s="8"/>
      <c r="CW364" s="8"/>
      <c r="DB364" s="8"/>
      <c r="DG364" s="8"/>
      <c r="DL364" s="8"/>
    </row>
    <row r="365" spans="1:116" ht="15.75" customHeight="1" x14ac:dyDescent="0.25">
      <c r="A365" s="70"/>
      <c r="B365" s="19"/>
      <c r="F365" s="8"/>
      <c r="K365" s="8"/>
      <c r="P365" s="8"/>
      <c r="U365" s="8"/>
      <c r="Z365" s="8"/>
      <c r="AE365" s="8"/>
      <c r="AJ365" s="8"/>
      <c r="AO365" s="8"/>
      <c r="AT365" s="8"/>
      <c r="AY365" s="8"/>
      <c r="BD365" s="8"/>
      <c r="BI365" s="8"/>
      <c r="BN365" s="8"/>
      <c r="BS365" s="8"/>
      <c r="BX365" s="8"/>
      <c r="CC365" s="8"/>
      <c r="CH365" s="8"/>
      <c r="CM365" s="8"/>
      <c r="CR365" s="8"/>
      <c r="CW365" s="8"/>
      <c r="DB365" s="8"/>
      <c r="DG365" s="8"/>
      <c r="DL365" s="8"/>
    </row>
    <row r="366" spans="1:116" ht="15.75" customHeight="1" x14ac:dyDescent="0.25">
      <c r="A366" s="70"/>
      <c r="B366" s="19"/>
      <c r="F366" s="8"/>
      <c r="K366" s="8"/>
      <c r="P366" s="8"/>
      <c r="U366" s="8"/>
      <c r="Z366" s="8"/>
      <c r="AE366" s="8"/>
      <c r="AJ366" s="8"/>
      <c r="AO366" s="8"/>
      <c r="AT366" s="8"/>
      <c r="AY366" s="8"/>
      <c r="BD366" s="8"/>
      <c r="BI366" s="8"/>
      <c r="BN366" s="8"/>
      <c r="BS366" s="8"/>
      <c r="BX366" s="8"/>
      <c r="CC366" s="8"/>
      <c r="CH366" s="8"/>
      <c r="CM366" s="8"/>
      <c r="CR366" s="8"/>
      <c r="CW366" s="8"/>
      <c r="DB366" s="8"/>
      <c r="DG366" s="8"/>
      <c r="DL366" s="8"/>
    </row>
    <row r="367" spans="1:116" ht="15.75" customHeight="1" x14ac:dyDescent="0.25">
      <c r="A367" s="70"/>
      <c r="B367" s="19"/>
      <c r="F367" s="8"/>
      <c r="K367" s="8"/>
      <c r="P367" s="8"/>
      <c r="U367" s="8"/>
      <c r="Z367" s="8"/>
      <c r="AE367" s="8"/>
      <c r="AJ367" s="8"/>
      <c r="AO367" s="8"/>
      <c r="AT367" s="8"/>
      <c r="AY367" s="8"/>
      <c r="BD367" s="8"/>
      <c r="BI367" s="8"/>
      <c r="BN367" s="8"/>
      <c r="BS367" s="8"/>
      <c r="BX367" s="8"/>
      <c r="CC367" s="8"/>
      <c r="CH367" s="8"/>
      <c r="CM367" s="8"/>
      <c r="CR367" s="8"/>
      <c r="CW367" s="8"/>
      <c r="DB367" s="8"/>
      <c r="DG367" s="8"/>
      <c r="DL367" s="8"/>
    </row>
    <row r="368" spans="1:116" ht="15.75" customHeight="1" x14ac:dyDescent="0.25">
      <c r="A368" s="70"/>
      <c r="B368" s="19"/>
      <c r="F368" s="8"/>
      <c r="K368" s="8"/>
      <c r="P368" s="8"/>
      <c r="U368" s="8"/>
      <c r="Z368" s="8"/>
      <c r="AE368" s="8"/>
      <c r="AJ368" s="8"/>
      <c r="AO368" s="8"/>
      <c r="AT368" s="8"/>
      <c r="AY368" s="8"/>
      <c r="BD368" s="8"/>
      <c r="BI368" s="8"/>
      <c r="BN368" s="8"/>
      <c r="BS368" s="8"/>
      <c r="BX368" s="8"/>
      <c r="CC368" s="8"/>
      <c r="CH368" s="8"/>
      <c r="CM368" s="8"/>
      <c r="CR368" s="8"/>
      <c r="CW368" s="8"/>
      <c r="DB368" s="8"/>
      <c r="DG368" s="8"/>
      <c r="DL368" s="8"/>
    </row>
    <row r="369" spans="1:116" ht="15.75" customHeight="1" x14ac:dyDescent="0.25">
      <c r="A369" s="70"/>
      <c r="B369" s="19"/>
      <c r="F369" s="8"/>
      <c r="K369" s="8"/>
      <c r="P369" s="8"/>
      <c r="U369" s="8"/>
      <c r="Z369" s="8"/>
      <c r="AE369" s="8"/>
      <c r="AJ369" s="8"/>
      <c r="AO369" s="8"/>
      <c r="AT369" s="8"/>
      <c r="AY369" s="8"/>
      <c r="BD369" s="8"/>
      <c r="BI369" s="8"/>
      <c r="BN369" s="8"/>
      <c r="BS369" s="8"/>
      <c r="BX369" s="8"/>
      <c r="CC369" s="8"/>
      <c r="CH369" s="8"/>
      <c r="CM369" s="8"/>
      <c r="CR369" s="8"/>
      <c r="CW369" s="8"/>
      <c r="DB369" s="8"/>
      <c r="DG369" s="8"/>
      <c r="DL369" s="8"/>
    </row>
    <row r="370" spans="1:116" ht="15.75" customHeight="1" x14ac:dyDescent="0.25">
      <c r="A370" s="70"/>
      <c r="B370" s="19"/>
      <c r="F370" s="8"/>
      <c r="K370" s="8"/>
      <c r="P370" s="8"/>
      <c r="U370" s="8"/>
      <c r="Z370" s="8"/>
      <c r="AE370" s="8"/>
      <c r="AJ370" s="8"/>
      <c r="AO370" s="8"/>
      <c r="AT370" s="8"/>
      <c r="AY370" s="8"/>
      <c r="BD370" s="8"/>
      <c r="BI370" s="8"/>
      <c r="BN370" s="8"/>
      <c r="BS370" s="8"/>
      <c r="BX370" s="8"/>
      <c r="CC370" s="8"/>
      <c r="CH370" s="8"/>
      <c r="CM370" s="8"/>
      <c r="CR370" s="8"/>
      <c r="CW370" s="8"/>
      <c r="DB370" s="8"/>
      <c r="DG370" s="8"/>
      <c r="DL370" s="8"/>
    </row>
    <row r="371" spans="1:116" ht="15.75" customHeight="1" x14ac:dyDescent="0.25">
      <c r="A371" s="70"/>
      <c r="B371" s="19"/>
      <c r="F371" s="8"/>
      <c r="K371" s="8"/>
      <c r="P371" s="8"/>
      <c r="U371" s="8"/>
      <c r="Z371" s="8"/>
      <c r="AE371" s="8"/>
      <c r="AJ371" s="8"/>
      <c r="AO371" s="8"/>
      <c r="AT371" s="8"/>
      <c r="AY371" s="8"/>
      <c r="BD371" s="8"/>
      <c r="BI371" s="8"/>
      <c r="BN371" s="8"/>
      <c r="BS371" s="8"/>
      <c r="BX371" s="8"/>
      <c r="CC371" s="8"/>
      <c r="CH371" s="8"/>
      <c r="CM371" s="8"/>
      <c r="CR371" s="8"/>
      <c r="CW371" s="8"/>
      <c r="DB371" s="8"/>
      <c r="DG371" s="8"/>
      <c r="DL371" s="8"/>
    </row>
    <row r="372" spans="1:116" ht="15.75" customHeight="1" x14ac:dyDescent="0.25">
      <c r="A372" s="70"/>
      <c r="B372" s="19"/>
      <c r="F372" s="8"/>
      <c r="K372" s="8"/>
      <c r="P372" s="8"/>
      <c r="U372" s="8"/>
      <c r="Z372" s="8"/>
      <c r="AE372" s="8"/>
      <c r="AJ372" s="8"/>
      <c r="AO372" s="8"/>
      <c r="AT372" s="8"/>
      <c r="AY372" s="8"/>
      <c r="BD372" s="8"/>
      <c r="BI372" s="8"/>
      <c r="BN372" s="8"/>
      <c r="BS372" s="8"/>
      <c r="BX372" s="8"/>
      <c r="CC372" s="8"/>
      <c r="CH372" s="8"/>
      <c r="CM372" s="8"/>
      <c r="CR372" s="8"/>
      <c r="CW372" s="8"/>
      <c r="DB372" s="8"/>
      <c r="DG372" s="8"/>
      <c r="DL372" s="8"/>
    </row>
    <row r="373" spans="1:116" ht="15.75" customHeight="1" x14ac:dyDescent="0.25">
      <c r="A373" s="70"/>
      <c r="B373" s="19"/>
      <c r="F373" s="8"/>
      <c r="K373" s="8"/>
      <c r="P373" s="8"/>
      <c r="U373" s="8"/>
      <c r="Z373" s="8"/>
      <c r="AE373" s="8"/>
      <c r="AJ373" s="8"/>
      <c r="AO373" s="8"/>
      <c r="AT373" s="8"/>
      <c r="AY373" s="8"/>
      <c r="BD373" s="8"/>
      <c r="BI373" s="8"/>
      <c r="BN373" s="8"/>
      <c r="BS373" s="8"/>
      <c r="BX373" s="8"/>
      <c r="CC373" s="8"/>
      <c r="CH373" s="8"/>
      <c r="CM373" s="8"/>
      <c r="CR373" s="8"/>
      <c r="CW373" s="8"/>
      <c r="DB373" s="8"/>
      <c r="DG373" s="8"/>
      <c r="DL373" s="8"/>
    </row>
    <row r="374" spans="1:116" ht="15.75" customHeight="1" x14ac:dyDescent="0.25">
      <c r="A374" s="70"/>
      <c r="B374" s="19"/>
      <c r="F374" s="8"/>
      <c r="K374" s="8"/>
      <c r="P374" s="8"/>
      <c r="U374" s="8"/>
      <c r="Z374" s="8"/>
      <c r="AE374" s="8"/>
      <c r="AJ374" s="8"/>
      <c r="AO374" s="8"/>
      <c r="AT374" s="8"/>
      <c r="AY374" s="8"/>
      <c r="BD374" s="8"/>
      <c r="BI374" s="8"/>
      <c r="BN374" s="8"/>
      <c r="BS374" s="8"/>
      <c r="BX374" s="8"/>
      <c r="CC374" s="8"/>
      <c r="CH374" s="8"/>
      <c r="CM374" s="8"/>
      <c r="CR374" s="8"/>
      <c r="CW374" s="8"/>
      <c r="DB374" s="8"/>
      <c r="DG374" s="8"/>
      <c r="DL374" s="8"/>
    </row>
    <row r="375" spans="1:116" ht="15.75" customHeight="1" x14ac:dyDescent="0.25">
      <c r="A375" s="70"/>
      <c r="B375" s="19"/>
      <c r="F375" s="8"/>
      <c r="K375" s="8"/>
      <c r="P375" s="8"/>
      <c r="U375" s="8"/>
      <c r="Z375" s="8"/>
      <c r="AE375" s="8"/>
      <c r="AJ375" s="8"/>
      <c r="AO375" s="8"/>
      <c r="AT375" s="8"/>
      <c r="AY375" s="8"/>
      <c r="BD375" s="8"/>
      <c r="BI375" s="8"/>
      <c r="BN375" s="8"/>
      <c r="BS375" s="8"/>
      <c r="BX375" s="8"/>
      <c r="CC375" s="8"/>
      <c r="CH375" s="8"/>
      <c r="CM375" s="8"/>
      <c r="CR375" s="8"/>
      <c r="CW375" s="8"/>
      <c r="DB375" s="8"/>
      <c r="DG375" s="8"/>
      <c r="DL375" s="8"/>
    </row>
    <row r="376" spans="1:116" ht="15.75" customHeight="1" x14ac:dyDescent="0.25">
      <c r="A376" s="70"/>
      <c r="B376" s="19"/>
      <c r="F376" s="8"/>
      <c r="K376" s="8"/>
      <c r="P376" s="8"/>
      <c r="U376" s="8"/>
      <c r="Z376" s="8"/>
      <c r="AE376" s="8"/>
      <c r="AJ376" s="8"/>
      <c r="AO376" s="8"/>
      <c r="AT376" s="8"/>
      <c r="AY376" s="8"/>
      <c r="BD376" s="8"/>
      <c r="BI376" s="8"/>
      <c r="BN376" s="8"/>
      <c r="BS376" s="8"/>
      <c r="BX376" s="8"/>
      <c r="CC376" s="8"/>
      <c r="CH376" s="8"/>
      <c r="CM376" s="8"/>
      <c r="CR376" s="8"/>
      <c r="CW376" s="8"/>
      <c r="DB376" s="8"/>
      <c r="DG376" s="8"/>
      <c r="DL376" s="8"/>
    </row>
    <row r="377" spans="1:116" ht="15.75" customHeight="1" x14ac:dyDescent="0.25">
      <c r="A377" s="70"/>
      <c r="B377" s="19"/>
      <c r="F377" s="8"/>
      <c r="K377" s="8"/>
      <c r="P377" s="8"/>
      <c r="U377" s="8"/>
      <c r="Z377" s="8"/>
      <c r="AE377" s="8"/>
      <c r="AJ377" s="8"/>
      <c r="AO377" s="8"/>
      <c r="AT377" s="8"/>
      <c r="AY377" s="8"/>
      <c r="BD377" s="8"/>
      <c r="BI377" s="8"/>
      <c r="BN377" s="8"/>
      <c r="BS377" s="8"/>
      <c r="BX377" s="8"/>
      <c r="CC377" s="8"/>
      <c r="CH377" s="8"/>
      <c r="CM377" s="8"/>
      <c r="CR377" s="8"/>
      <c r="CW377" s="8"/>
      <c r="DB377" s="8"/>
      <c r="DG377" s="8"/>
      <c r="DL377" s="8"/>
    </row>
    <row r="378" spans="1:116" ht="15.75" customHeight="1" x14ac:dyDescent="0.25">
      <c r="A378" s="70"/>
      <c r="B378" s="19"/>
      <c r="F378" s="8"/>
      <c r="K378" s="8"/>
      <c r="P378" s="8"/>
      <c r="U378" s="8"/>
      <c r="Z378" s="8"/>
      <c r="AE378" s="8"/>
      <c r="AJ378" s="8"/>
      <c r="AO378" s="8"/>
      <c r="AT378" s="8"/>
      <c r="AY378" s="8"/>
      <c r="BD378" s="8"/>
      <c r="BI378" s="8"/>
      <c r="BN378" s="8"/>
      <c r="BS378" s="8"/>
      <c r="BX378" s="8"/>
      <c r="CC378" s="8"/>
      <c r="CH378" s="8"/>
      <c r="CM378" s="8"/>
      <c r="CR378" s="8"/>
      <c r="CW378" s="8"/>
      <c r="DB378" s="8"/>
      <c r="DG378" s="8"/>
      <c r="DL378" s="8"/>
    </row>
    <row r="379" spans="1:116" ht="15.75" customHeight="1" x14ac:dyDescent="0.25">
      <c r="A379" s="70"/>
      <c r="B379" s="19"/>
      <c r="F379" s="8"/>
      <c r="K379" s="8"/>
      <c r="P379" s="8"/>
      <c r="U379" s="8"/>
      <c r="Z379" s="8"/>
      <c r="AE379" s="8"/>
      <c r="AJ379" s="8"/>
      <c r="AO379" s="8"/>
      <c r="AT379" s="8"/>
      <c r="AY379" s="8"/>
      <c r="BD379" s="8"/>
      <c r="BI379" s="8"/>
      <c r="BN379" s="8"/>
      <c r="BS379" s="8"/>
      <c r="BX379" s="8"/>
      <c r="CC379" s="8"/>
      <c r="CH379" s="8"/>
      <c r="CM379" s="8"/>
      <c r="CR379" s="8"/>
      <c r="CW379" s="8"/>
      <c r="DB379" s="8"/>
      <c r="DG379" s="8"/>
      <c r="DL379" s="8"/>
    </row>
    <row r="380" spans="1:116" ht="15.75" customHeight="1" x14ac:dyDescent="0.25">
      <c r="A380" s="70"/>
      <c r="B380" s="19"/>
      <c r="F380" s="8"/>
      <c r="K380" s="8"/>
      <c r="P380" s="8"/>
      <c r="U380" s="8"/>
      <c r="Z380" s="8"/>
      <c r="AE380" s="8"/>
      <c r="AJ380" s="8"/>
      <c r="AO380" s="8"/>
      <c r="AT380" s="8"/>
      <c r="AY380" s="8"/>
      <c r="BD380" s="8"/>
      <c r="BI380" s="8"/>
      <c r="BN380" s="8"/>
      <c r="BS380" s="8"/>
      <c r="BX380" s="8"/>
      <c r="CC380" s="8"/>
      <c r="CH380" s="8"/>
      <c r="CM380" s="8"/>
      <c r="CR380" s="8"/>
      <c r="CW380" s="8"/>
      <c r="DB380" s="8"/>
      <c r="DG380" s="8"/>
      <c r="DL380" s="8"/>
    </row>
    <row r="381" spans="1:116" ht="15.75" customHeight="1" x14ac:dyDescent="0.25">
      <c r="A381" s="70"/>
      <c r="B381" s="19"/>
      <c r="F381" s="8"/>
      <c r="K381" s="8"/>
      <c r="P381" s="8"/>
      <c r="U381" s="8"/>
      <c r="Z381" s="8"/>
      <c r="AE381" s="8"/>
      <c r="AJ381" s="8"/>
      <c r="AO381" s="8"/>
      <c r="AT381" s="8"/>
      <c r="AY381" s="8"/>
      <c r="BD381" s="8"/>
      <c r="BI381" s="8"/>
      <c r="BN381" s="8"/>
      <c r="BS381" s="8"/>
      <c r="BX381" s="8"/>
      <c r="CC381" s="8"/>
      <c r="CH381" s="8"/>
      <c r="CM381" s="8"/>
      <c r="CR381" s="8"/>
      <c r="CW381" s="8"/>
      <c r="DB381" s="8"/>
      <c r="DG381" s="8"/>
      <c r="DL381" s="8"/>
    </row>
    <row r="382" spans="1:116" ht="15.75" customHeight="1" x14ac:dyDescent="0.25">
      <c r="A382" s="70"/>
      <c r="B382" s="19"/>
      <c r="F382" s="8"/>
      <c r="K382" s="8"/>
      <c r="P382" s="8"/>
      <c r="U382" s="8"/>
      <c r="Z382" s="8"/>
      <c r="AE382" s="8"/>
      <c r="AJ382" s="8"/>
      <c r="AO382" s="8"/>
      <c r="AT382" s="8"/>
      <c r="AY382" s="8"/>
      <c r="BD382" s="8"/>
      <c r="BI382" s="8"/>
      <c r="BN382" s="8"/>
      <c r="BS382" s="8"/>
      <c r="BX382" s="8"/>
      <c r="CC382" s="8"/>
      <c r="CH382" s="8"/>
      <c r="CM382" s="8"/>
      <c r="CR382" s="8"/>
      <c r="CW382" s="8"/>
      <c r="DB382" s="8"/>
      <c r="DG382" s="8"/>
      <c r="DL382" s="8"/>
    </row>
    <row r="383" spans="1:116" ht="15.75" customHeight="1" x14ac:dyDescent="0.25">
      <c r="A383" s="70"/>
      <c r="B383" s="19"/>
      <c r="F383" s="8"/>
      <c r="K383" s="8"/>
      <c r="P383" s="8"/>
      <c r="U383" s="8"/>
      <c r="Z383" s="8"/>
      <c r="AE383" s="8"/>
      <c r="AJ383" s="8"/>
      <c r="AO383" s="8"/>
      <c r="AT383" s="8"/>
      <c r="AY383" s="8"/>
      <c r="BD383" s="8"/>
      <c r="BI383" s="8"/>
      <c r="BN383" s="8"/>
      <c r="BS383" s="8"/>
      <c r="BX383" s="8"/>
      <c r="CC383" s="8"/>
      <c r="CH383" s="8"/>
      <c r="CM383" s="8"/>
      <c r="CR383" s="8"/>
      <c r="CW383" s="8"/>
      <c r="DB383" s="8"/>
      <c r="DG383" s="8"/>
      <c r="DL383" s="8"/>
    </row>
    <row r="384" spans="1:116" ht="15.75" customHeight="1" x14ac:dyDescent="0.25">
      <c r="A384" s="70"/>
      <c r="B384" s="19"/>
      <c r="F384" s="8"/>
      <c r="K384" s="8"/>
      <c r="P384" s="8"/>
      <c r="U384" s="8"/>
      <c r="Z384" s="8"/>
      <c r="AE384" s="8"/>
      <c r="AJ384" s="8"/>
      <c r="AO384" s="8"/>
      <c r="AT384" s="8"/>
      <c r="AY384" s="8"/>
      <c r="BD384" s="8"/>
      <c r="BI384" s="8"/>
      <c r="BN384" s="8"/>
      <c r="BS384" s="8"/>
      <c r="BX384" s="8"/>
      <c r="CC384" s="8"/>
      <c r="CH384" s="8"/>
      <c r="CM384" s="8"/>
      <c r="CR384" s="8"/>
      <c r="CW384" s="8"/>
      <c r="DB384" s="8"/>
      <c r="DG384" s="8"/>
      <c r="DL384" s="8"/>
    </row>
    <row r="385" spans="1:116" ht="15.75" customHeight="1" x14ac:dyDescent="0.25">
      <c r="A385" s="70"/>
      <c r="B385" s="19"/>
      <c r="F385" s="8"/>
      <c r="K385" s="8"/>
      <c r="P385" s="8"/>
      <c r="U385" s="8"/>
      <c r="Z385" s="8"/>
      <c r="AE385" s="8"/>
      <c r="AJ385" s="8"/>
      <c r="AO385" s="8"/>
      <c r="AT385" s="8"/>
      <c r="AY385" s="8"/>
      <c r="BD385" s="8"/>
      <c r="BI385" s="8"/>
      <c r="BN385" s="8"/>
      <c r="BS385" s="8"/>
      <c r="BX385" s="8"/>
      <c r="CC385" s="8"/>
      <c r="CH385" s="8"/>
      <c r="CM385" s="8"/>
      <c r="CR385" s="8"/>
      <c r="CW385" s="8"/>
      <c r="DB385" s="8"/>
      <c r="DG385" s="8"/>
      <c r="DL385" s="8"/>
    </row>
    <row r="386" spans="1:116" ht="15.75" customHeight="1" x14ac:dyDescent="0.25">
      <c r="A386" s="70"/>
      <c r="B386" s="19"/>
      <c r="F386" s="8"/>
      <c r="K386" s="8"/>
      <c r="P386" s="8"/>
      <c r="U386" s="8"/>
      <c r="Z386" s="8"/>
      <c r="AE386" s="8"/>
      <c r="AJ386" s="8"/>
      <c r="AO386" s="8"/>
      <c r="AT386" s="8"/>
      <c r="AY386" s="8"/>
      <c r="BD386" s="8"/>
      <c r="BI386" s="8"/>
      <c r="BN386" s="8"/>
      <c r="BS386" s="8"/>
      <c r="BX386" s="8"/>
      <c r="CC386" s="8"/>
      <c r="CH386" s="8"/>
      <c r="CM386" s="8"/>
      <c r="CR386" s="8"/>
      <c r="CW386" s="8"/>
      <c r="DB386" s="8"/>
      <c r="DG386" s="8"/>
      <c r="DL386" s="8"/>
    </row>
    <row r="387" spans="1:116" ht="15.75" customHeight="1" x14ac:dyDescent="0.25">
      <c r="A387" s="70"/>
      <c r="B387" s="19"/>
      <c r="F387" s="8"/>
      <c r="K387" s="8"/>
      <c r="P387" s="8"/>
      <c r="U387" s="8"/>
      <c r="Z387" s="8"/>
      <c r="AE387" s="8"/>
      <c r="AJ387" s="8"/>
      <c r="AO387" s="8"/>
      <c r="AT387" s="8"/>
      <c r="AY387" s="8"/>
      <c r="BD387" s="8"/>
      <c r="BI387" s="8"/>
      <c r="BN387" s="8"/>
      <c r="BS387" s="8"/>
      <c r="BX387" s="8"/>
      <c r="CC387" s="8"/>
      <c r="CH387" s="8"/>
      <c r="CM387" s="8"/>
      <c r="CR387" s="8"/>
      <c r="CW387" s="8"/>
      <c r="DB387" s="8"/>
      <c r="DG387" s="8"/>
      <c r="DL387" s="8"/>
    </row>
    <row r="388" spans="1:116" ht="15.75" customHeight="1" x14ac:dyDescent="0.25">
      <c r="A388" s="70"/>
      <c r="B388" s="19"/>
      <c r="F388" s="8"/>
      <c r="K388" s="8"/>
      <c r="P388" s="8"/>
      <c r="U388" s="8"/>
      <c r="Z388" s="8"/>
      <c r="AE388" s="8"/>
      <c r="AJ388" s="8"/>
      <c r="AO388" s="8"/>
      <c r="AT388" s="8"/>
      <c r="AY388" s="8"/>
      <c r="BD388" s="8"/>
      <c r="BI388" s="8"/>
      <c r="BN388" s="8"/>
      <c r="BS388" s="8"/>
      <c r="BX388" s="8"/>
      <c r="CC388" s="8"/>
      <c r="CH388" s="8"/>
      <c r="CM388" s="8"/>
      <c r="CR388" s="8"/>
      <c r="CW388" s="8"/>
      <c r="DB388" s="8"/>
      <c r="DG388" s="8"/>
      <c r="DL388" s="8"/>
    </row>
    <row r="389" spans="1:116" ht="15.75" customHeight="1" x14ac:dyDescent="0.25">
      <c r="A389" s="70"/>
      <c r="B389" s="19"/>
      <c r="F389" s="8"/>
      <c r="K389" s="8"/>
      <c r="P389" s="8"/>
      <c r="U389" s="8"/>
      <c r="Z389" s="8"/>
      <c r="AE389" s="8"/>
      <c r="AJ389" s="8"/>
      <c r="AO389" s="8"/>
      <c r="AT389" s="8"/>
      <c r="AY389" s="8"/>
      <c r="BD389" s="8"/>
      <c r="BI389" s="8"/>
      <c r="BN389" s="8"/>
      <c r="BS389" s="8"/>
      <c r="BX389" s="8"/>
      <c r="CC389" s="8"/>
      <c r="CH389" s="8"/>
      <c r="CM389" s="8"/>
      <c r="CR389" s="8"/>
      <c r="CW389" s="8"/>
      <c r="DB389" s="8"/>
      <c r="DG389" s="8"/>
      <c r="DL389" s="8"/>
    </row>
    <row r="390" spans="1:116" ht="15.75" customHeight="1" x14ac:dyDescent="0.25">
      <c r="A390" s="70"/>
      <c r="B390" s="19"/>
      <c r="F390" s="8"/>
      <c r="K390" s="8"/>
      <c r="P390" s="8"/>
      <c r="U390" s="8"/>
      <c r="Z390" s="8"/>
      <c r="AE390" s="8"/>
      <c r="AJ390" s="8"/>
      <c r="AO390" s="8"/>
      <c r="AT390" s="8"/>
      <c r="AY390" s="8"/>
      <c r="BD390" s="8"/>
      <c r="BI390" s="8"/>
      <c r="BN390" s="8"/>
      <c r="BS390" s="8"/>
      <c r="BX390" s="8"/>
      <c r="CC390" s="8"/>
      <c r="CH390" s="8"/>
      <c r="CM390" s="8"/>
      <c r="CR390" s="8"/>
      <c r="CW390" s="8"/>
      <c r="DB390" s="8"/>
      <c r="DG390" s="8"/>
      <c r="DL390" s="8"/>
    </row>
    <row r="391" spans="1:116" ht="15.75" customHeight="1" x14ac:dyDescent="0.25">
      <c r="A391" s="70"/>
      <c r="B391" s="19"/>
      <c r="F391" s="8"/>
      <c r="K391" s="8"/>
      <c r="P391" s="8"/>
      <c r="U391" s="8"/>
      <c r="Z391" s="8"/>
      <c r="AE391" s="8"/>
      <c r="AJ391" s="8"/>
      <c r="AO391" s="8"/>
      <c r="AT391" s="8"/>
      <c r="AY391" s="8"/>
      <c r="BD391" s="8"/>
      <c r="BI391" s="8"/>
      <c r="BN391" s="8"/>
      <c r="BS391" s="8"/>
      <c r="BX391" s="8"/>
      <c r="CC391" s="8"/>
      <c r="CH391" s="8"/>
      <c r="CM391" s="8"/>
      <c r="CR391" s="8"/>
      <c r="CW391" s="8"/>
      <c r="DB391" s="8"/>
      <c r="DG391" s="8"/>
      <c r="DL391" s="8"/>
    </row>
    <row r="392" spans="1:116" ht="15.75" customHeight="1" x14ac:dyDescent="0.25">
      <c r="A392" s="70"/>
      <c r="B392" s="19"/>
      <c r="F392" s="8"/>
      <c r="K392" s="8"/>
      <c r="P392" s="8"/>
      <c r="U392" s="8"/>
      <c r="Z392" s="8"/>
      <c r="AE392" s="8"/>
      <c r="AJ392" s="8"/>
      <c r="AO392" s="8"/>
      <c r="AT392" s="8"/>
      <c r="AY392" s="8"/>
      <c r="BD392" s="8"/>
      <c r="BI392" s="8"/>
      <c r="BN392" s="8"/>
      <c r="BS392" s="8"/>
      <c r="BX392" s="8"/>
      <c r="CC392" s="8"/>
      <c r="CH392" s="8"/>
      <c r="CM392" s="8"/>
      <c r="CR392" s="8"/>
      <c r="CW392" s="8"/>
      <c r="DB392" s="8"/>
      <c r="DG392" s="8"/>
      <c r="DL392" s="8"/>
    </row>
    <row r="393" spans="1:116" ht="15.75" customHeight="1" x14ac:dyDescent="0.25">
      <c r="A393" s="70"/>
      <c r="B393" s="19"/>
      <c r="F393" s="8"/>
      <c r="K393" s="8"/>
      <c r="P393" s="8"/>
      <c r="U393" s="8"/>
      <c r="Z393" s="8"/>
      <c r="AE393" s="8"/>
      <c r="AJ393" s="8"/>
      <c r="AO393" s="8"/>
      <c r="AT393" s="8"/>
      <c r="AY393" s="8"/>
      <c r="BD393" s="8"/>
      <c r="BI393" s="8"/>
      <c r="BN393" s="8"/>
      <c r="BS393" s="8"/>
      <c r="BX393" s="8"/>
      <c r="CC393" s="8"/>
      <c r="CH393" s="8"/>
      <c r="CM393" s="8"/>
      <c r="CR393" s="8"/>
      <c r="CW393" s="8"/>
      <c r="DB393" s="8"/>
      <c r="DG393" s="8"/>
      <c r="DL393" s="8"/>
    </row>
    <row r="394" spans="1:116" ht="15.75" customHeight="1" x14ac:dyDescent="0.25">
      <c r="A394" s="70"/>
      <c r="B394" s="19"/>
      <c r="F394" s="8"/>
      <c r="K394" s="8"/>
      <c r="P394" s="8"/>
      <c r="U394" s="8"/>
      <c r="Z394" s="8"/>
      <c r="AE394" s="8"/>
      <c r="AJ394" s="8"/>
      <c r="AO394" s="8"/>
      <c r="AT394" s="8"/>
      <c r="AY394" s="8"/>
      <c r="BD394" s="8"/>
      <c r="BI394" s="8"/>
      <c r="BN394" s="8"/>
      <c r="BS394" s="8"/>
      <c r="BX394" s="8"/>
      <c r="CC394" s="8"/>
      <c r="CH394" s="8"/>
      <c r="CM394" s="8"/>
      <c r="CR394" s="8"/>
      <c r="CW394" s="8"/>
      <c r="DB394" s="8"/>
      <c r="DG394" s="8"/>
      <c r="DL394" s="8"/>
    </row>
    <row r="395" spans="1:116" ht="15.75" customHeight="1" x14ac:dyDescent="0.25">
      <c r="A395" s="70"/>
      <c r="B395" s="19"/>
      <c r="F395" s="8"/>
      <c r="K395" s="8"/>
      <c r="P395" s="8"/>
      <c r="U395" s="8"/>
      <c r="Z395" s="8"/>
      <c r="AE395" s="8"/>
      <c r="AJ395" s="8"/>
      <c r="AO395" s="8"/>
      <c r="AT395" s="8"/>
      <c r="AY395" s="8"/>
      <c r="BD395" s="8"/>
      <c r="BI395" s="8"/>
      <c r="BN395" s="8"/>
      <c r="BS395" s="8"/>
      <c r="BX395" s="8"/>
      <c r="CC395" s="8"/>
      <c r="CH395" s="8"/>
      <c r="CM395" s="8"/>
      <c r="CR395" s="8"/>
      <c r="CW395" s="8"/>
      <c r="DB395" s="8"/>
      <c r="DG395" s="8"/>
      <c r="DL395" s="8"/>
    </row>
    <row r="396" spans="1:116" ht="15.75" customHeight="1" x14ac:dyDescent="0.25">
      <c r="A396" s="70"/>
      <c r="B396" s="19"/>
      <c r="F396" s="8"/>
      <c r="K396" s="8"/>
      <c r="P396" s="8"/>
      <c r="U396" s="8"/>
      <c r="Z396" s="8"/>
      <c r="AE396" s="8"/>
      <c r="AJ396" s="8"/>
      <c r="AO396" s="8"/>
      <c r="AT396" s="8"/>
      <c r="AY396" s="8"/>
      <c r="BD396" s="8"/>
      <c r="BI396" s="8"/>
      <c r="BN396" s="8"/>
      <c r="BS396" s="8"/>
      <c r="BX396" s="8"/>
      <c r="CC396" s="8"/>
      <c r="CH396" s="8"/>
      <c r="CM396" s="8"/>
      <c r="CR396" s="8"/>
      <c r="CW396" s="8"/>
      <c r="DB396" s="8"/>
      <c r="DG396" s="8"/>
      <c r="DL396" s="8"/>
    </row>
    <row r="397" spans="1:116" ht="15.75" customHeight="1" x14ac:dyDescent="0.25">
      <c r="A397" s="70"/>
      <c r="B397" s="19"/>
      <c r="F397" s="8"/>
      <c r="K397" s="8"/>
      <c r="P397" s="8"/>
      <c r="U397" s="8"/>
      <c r="Z397" s="8"/>
      <c r="AE397" s="8"/>
      <c r="AJ397" s="8"/>
      <c r="AO397" s="8"/>
      <c r="AT397" s="8"/>
      <c r="AY397" s="8"/>
      <c r="BD397" s="8"/>
      <c r="BI397" s="8"/>
      <c r="BN397" s="8"/>
      <c r="BS397" s="8"/>
      <c r="BX397" s="8"/>
      <c r="CC397" s="8"/>
      <c r="CH397" s="8"/>
      <c r="CM397" s="8"/>
      <c r="CR397" s="8"/>
      <c r="CW397" s="8"/>
      <c r="DB397" s="8"/>
      <c r="DG397" s="8"/>
      <c r="DL397" s="8"/>
    </row>
    <row r="398" spans="1:116" ht="15.75" customHeight="1" x14ac:dyDescent="0.25">
      <c r="A398" s="70"/>
      <c r="B398" s="19"/>
      <c r="F398" s="8"/>
      <c r="K398" s="8"/>
      <c r="P398" s="8"/>
      <c r="U398" s="8"/>
      <c r="Z398" s="8"/>
      <c r="AE398" s="8"/>
      <c r="AJ398" s="8"/>
      <c r="AO398" s="8"/>
      <c r="AT398" s="8"/>
      <c r="AY398" s="8"/>
      <c r="BD398" s="8"/>
      <c r="BI398" s="8"/>
      <c r="BN398" s="8"/>
      <c r="BS398" s="8"/>
      <c r="BX398" s="8"/>
      <c r="CC398" s="8"/>
      <c r="CH398" s="8"/>
      <c r="CM398" s="8"/>
      <c r="CR398" s="8"/>
      <c r="CW398" s="8"/>
      <c r="DB398" s="8"/>
      <c r="DG398" s="8"/>
      <c r="DL398" s="8"/>
    </row>
    <row r="399" spans="1:116" ht="15.75" customHeight="1" x14ac:dyDescent="0.25">
      <c r="A399" s="70"/>
      <c r="B399" s="19"/>
      <c r="F399" s="8"/>
      <c r="K399" s="8"/>
      <c r="P399" s="8"/>
      <c r="U399" s="8"/>
      <c r="Z399" s="8"/>
      <c r="AE399" s="8"/>
      <c r="AJ399" s="8"/>
      <c r="AO399" s="8"/>
      <c r="AT399" s="8"/>
      <c r="AY399" s="8"/>
      <c r="BD399" s="8"/>
      <c r="BI399" s="8"/>
      <c r="BN399" s="8"/>
      <c r="BS399" s="8"/>
      <c r="BX399" s="8"/>
      <c r="CC399" s="8"/>
      <c r="CH399" s="8"/>
      <c r="CM399" s="8"/>
      <c r="CR399" s="8"/>
      <c r="CW399" s="8"/>
      <c r="DB399" s="8"/>
      <c r="DG399" s="8"/>
      <c r="DL399" s="8"/>
    </row>
    <row r="400" spans="1:116" ht="15.75" customHeight="1" x14ac:dyDescent="0.25">
      <c r="A400" s="70"/>
      <c r="B400" s="19"/>
      <c r="F400" s="8"/>
      <c r="K400" s="8"/>
      <c r="P400" s="8"/>
      <c r="U400" s="8"/>
      <c r="Z400" s="8"/>
      <c r="AE400" s="8"/>
      <c r="AJ400" s="8"/>
      <c r="AO400" s="8"/>
      <c r="AT400" s="8"/>
      <c r="AY400" s="8"/>
      <c r="BD400" s="8"/>
      <c r="BI400" s="8"/>
      <c r="BN400" s="8"/>
      <c r="BS400" s="8"/>
      <c r="BX400" s="8"/>
      <c r="CC400" s="8"/>
      <c r="CH400" s="8"/>
      <c r="CM400" s="8"/>
      <c r="CR400" s="8"/>
      <c r="CW400" s="8"/>
      <c r="DB400" s="8"/>
      <c r="DG400" s="8"/>
      <c r="DL400" s="8"/>
    </row>
    <row r="401" spans="1:116" ht="15.75" customHeight="1" x14ac:dyDescent="0.25">
      <c r="A401" s="70"/>
      <c r="B401" s="19"/>
      <c r="F401" s="8"/>
      <c r="K401" s="8"/>
      <c r="P401" s="8"/>
      <c r="U401" s="8"/>
      <c r="Z401" s="8"/>
      <c r="AE401" s="8"/>
      <c r="AJ401" s="8"/>
      <c r="AO401" s="8"/>
      <c r="AT401" s="8"/>
      <c r="AY401" s="8"/>
      <c r="BD401" s="8"/>
      <c r="BI401" s="8"/>
      <c r="BN401" s="8"/>
      <c r="BS401" s="8"/>
      <c r="BX401" s="8"/>
      <c r="CC401" s="8"/>
      <c r="CH401" s="8"/>
      <c r="CM401" s="8"/>
      <c r="CR401" s="8"/>
      <c r="CW401" s="8"/>
      <c r="DB401" s="8"/>
      <c r="DG401" s="8"/>
      <c r="DL401" s="8"/>
    </row>
    <row r="402" spans="1:116" ht="15.75" customHeight="1" x14ac:dyDescent="0.25">
      <c r="A402" s="70"/>
      <c r="B402" s="19"/>
      <c r="F402" s="8"/>
      <c r="K402" s="8"/>
      <c r="P402" s="8"/>
      <c r="U402" s="8"/>
      <c r="Z402" s="8"/>
      <c r="AE402" s="8"/>
      <c r="AJ402" s="8"/>
      <c r="AO402" s="8"/>
      <c r="AT402" s="8"/>
      <c r="AY402" s="8"/>
      <c r="BD402" s="8"/>
      <c r="BI402" s="8"/>
      <c r="BN402" s="8"/>
      <c r="BS402" s="8"/>
      <c r="BX402" s="8"/>
      <c r="CC402" s="8"/>
      <c r="CH402" s="8"/>
      <c r="CM402" s="8"/>
      <c r="CR402" s="8"/>
      <c r="CW402" s="8"/>
      <c r="DB402" s="8"/>
      <c r="DG402" s="8"/>
      <c r="DL402" s="8"/>
    </row>
    <row r="403" spans="1:116" ht="15.75" customHeight="1" x14ac:dyDescent="0.25">
      <c r="A403" s="70"/>
      <c r="B403" s="19"/>
      <c r="F403" s="8"/>
      <c r="K403" s="8"/>
      <c r="P403" s="8"/>
      <c r="U403" s="8"/>
      <c r="Z403" s="8"/>
      <c r="AE403" s="8"/>
      <c r="AJ403" s="8"/>
      <c r="AO403" s="8"/>
      <c r="AT403" s="8"/>
      <c r="AY403" s="8"/>
      <c r="BD403" s="8"/>
      <c r="BI403" s="8"/>
      <c r="BN403" s="8"/>
      <c r="BS403" s="8"/>
      <c r="BX403" s="8"/>
      <c r="CC403" s="8"/>
      <c r="CH403" s="8"/>
      <c r="CM403" s="8"/>
      <c r="CR403" s="8"/>
      <c r="CW403" s="8"/>
      <c r="DB403" s="8"/>
      <c r="DG403" s="8"/>
      <c r="DL403" s="8"/>
    </row>
    <row r="404" spans="1:116" ht="15.75" customHeight="1" x14ac:dyDescent="0.25">
      <c r="A404" s="70"/>
      <c r="B404" s="19"/>
      <c r="F404" s="8"/>
      <c r="K404" s="8"/>
      <c r="P404" s="8"/>
      <c r="U404" s="8"/>
      <c r="Z404" s="8"/>
      <c r="AE404" s="8"/>
      <c r="AJ404" s="8"/>
      <c r="AO404" s="8"/>
      <c r="AT404" s="8"/>
      <c r="AY404" s="8"/>
      <c r="BD404" s="8"/>
      <c r="BI404" s="8"/>
      <c r="BN404" s="8"/>
      <c r="BS404" s="8"/>
      <c r="BX404" s="8"/>
      <c r="CC404" s="8"/>
      <c r="CH404" s="8"/>
      <c r="CM404" s="8"/>
      <c r="CR404" s="8"/>
      <c r="CW404" s="8"/>
      <c r="DB404" s="8"/>
      <c r="DG404" s="8"/>
      <c r="DL404" s="8"/>
    </row>
    <row r="405" spans="1:116" ht="15.75" customHeight="1" x14ac:dyDescent="0.25">
      <c r="A405" s="70"/>
      <c r="B405" s="19"/>
      <c r="F405" s="8"/>
      <c r="K405" s="8"/>
      <c r="P405" s="8"/>
      <c r="U405" s="8"/>
      <c r="Z405" s="8"/>
      <c r="AE405" s="8"/>
      <c r="AJ405" s="8"/>
      <c r="AO405" s="8"/>
      <c r="AT405" s="8"/>
      <c r="AY405" s="8"/>
      <c r="BD405" s="8"/>
      <c r="BI405" s="8"/>
      <c r="BN405" s="8"/>
      <c r="BS405" s="8"/>
      <c r="BX405" s="8"/>
      <c r="CC405" s="8"/>
      <c r="CH405" s="8"/>
      <c r="CM405" s="8"/>
      <c r="CR405" s="8"/>
      <c r="CW405" s="8"/>
      <c r="DB405" s="8"/>
      <c r="DG405" s="8"/>
      <c r="DL405" s="8"/>
    </row>
    <row r="406" spans="1:116" ht="15.75" customHeight="1" x14ac:dyDescent="0.25">
      <c r="A406" s="70"/>
      <c r="B406" s="19"/>
      <c r="F406" s="8"/>
      <c r="K406" s="8"/>
      <c r="P406" s="8"/>
      <c r="U406" s="8"/>
      <c r="Z406" s="8"/>
      <c r="AE406" s="8"/>
      <c r="AJ406" s="8"/>
      <c r="AO406" s="8"/>
      <c r="AT406" s="8"/>
      <c r="AY406" s="8"/>
      <c r="BD406" s="8"/>
      <c r="BI406" s="8"/>
      <c r="BN406" s="8"/>
      <c r="BS406" s="8"/>
      <c r="BX406" s="8"/>
      <c r="CC406" s="8"/>
      <c r="CH406" s="8"/>
      <c r="CM406" s="8"/>
      <c r="CR406" s="8"/>
      <c r="CW406" s="8"/>
      <c r="DB406" s="8"/>
      <c r="DG406" s="8"/>
      <c r="DL406" s="8"/>
    </row>
    <row r="407" spans="1:116" ht="15.75" customHeight="1" x14ac:dyDescent="0.25">
      <c r="A407" s="70"/>
      <c r="B407" s="19"/>
      <c r="F407" s="8"/>
      <c r="K407" s="8"/>
      <c r="P407" s="8"/>
      <c r="U407" s="8"/>
      <c r="Z407" s="8"/>
      <c r="AE407" s="8"/>
      <c r="AJ407" s="8"/>
      <c r="AO407" s="8"/>
      <c r="AT407" s="8"/>
      <c r="AY407" s="8"/>
      <c r="BD407" s="8"/>
      <c r="BI407" s="8"/>
      <c r="BN407" s="8"/>
      <c r="BS407" s="8"/>
      <c r="BX407" s="8"/>
      <c r="CC407" s="8"/>
      <c r="CH407" s="8"/>
      <c r="CM407" s="8"/>
      <c r="CR407" s="8"/>
      <c r="CW407" s="8"/>
      <c r="DB407" s="8"/>
      <c r="DG407" s="8"/>
      <c r="DL407" s="8"/>
    </row>
    <row r="408" spans="1:116" ht="15.75" customHeight="1" x14ac:dyDescent="0.25">
      <c r="A408" s="70"/>
      <c r="B408" s="19"/>
      <c r="F408" s="8"/>
      <c r="K408" s="8"/>
      <c r="P408" s="8"/>
      <c r="U408" s="8"/>
      <c r="Z408" s="8"/>
      <c r="AE408" s="8"/>
      <c r="AJ408" s="8"/>
      <c r="AO408" s="8"/>
      <c r="AT408" s="8"/>
      <c r="AY408" s="8"/>
      <c r="BD408" s="8"/>
      <c r="BI408" s="8"/>
      <c r="BN408" s="8"/>
      <c r="BS408" s="8"/>
      <c r="BX408" s="8"/>
      <c r="CC408" s="8"/>
      <c r="CH408" s="8"/>
      <c r="CM408" s="8"/>
      <c r="CR408" s="8"/>
      <c r="CW408" s="8"/>
      <c r="DB408" s="8"/>
      <c r="DG408" s="8"/>
      <c r="DL408" s="8"/>
    </row>
    <row r="409" spans="1:116" ht="15.75" customHeight="1" x14ac:dyDescent="0.25">
      <c r="A409" s="70"/>
      <c r="B409" s="19"/>
      <c r="F409" s="8"/>
      <c r="K409" s="8"/>
      <c r="P409" s="8"/>
      <c r="U409" s="8"/>
      <c r="Z409" s="8"/>
      <c r="AE409" s="8"/>
      <c r="AJ409" s="8"/>
      <c r="AO409" s="8"/>
      <c r="AT409" s="8"/>
      <c r="AY409" s="8"/>
      <c r="BD409" s="8"/>
      <c r="BI409" s="8"/>
      <c r="BN409" s="8"/>
      <c r="BS409" s="8"/>
      <c r="BX409" s="8"/>
      <c r="CC409" s="8"/>
      <c r="CH409" s="8"/>
      <c r="CM409" s="8"/>
      <c r="CR409" s="8"/>
      <c r="CW409" s="8"/>
      <c r="DB409" s="8"/>
      <c r="DG409" s="8"/>
      <c r="DL409" s="8"/>
    </row>
    <row r="410" spans="1:116" ht="15.75" customHeight="1" x14ac:dyDescent="0.25">
      <c r="A410" s="70"/>
      <c r="B410" s="19"/>
      <c r="F410" s="8"/>
      <c r="K410" s="8"/>
      <c r="P410" s="8"/>
      <c r="U410" s="8"/>
      <c r="Z410" s="8"/>
      <c r="AE410" s="8"/>
      <c r="AJ410" s="8"/>
      <c r="AO410" s="8"/>
      <c r="AT410" s="8"/>
      <c r="AY410" s="8"/>
      <c r="BD410" s="8"/>
      <c r="BI410" s="8"/>
      <c r="BN410" s="8"/>
      <c r="BS410" s="8"/>
      <c r="BX410" s="8"/>
      <c r="CC410" s="8"/>
      <c r="CH410" s="8"/>
      <c r="CM410" s="8"/>
      <c r="CR410" s="8"/>
      <c r="CW410" s="8"/>
      <c r="DB410" s="8"/>
      <c r="DG410" s="8"/>
      <c r="DL410" s="8"/>
    </row>
    <row r="411" spans="1:116" ht="15.75" customHeight="1" x14ac:dyDescent="0.25">
      <c r="A411" s="70"/>
      <c r="B411" s="19"/>
      <c r="F411" s="8"/>
      <c r="K411" s="8"/>
      <c r="P411" s="8"/>
      <c r="U411" s="8"/>
      <c r="Z411" s="8"/>
      <c r="AE411" s="8"/>
      <c r="AJ411" s="8"/>
      <c r="AO411" s="8"/>
      <c r="AT411" s="8"/>
      <c r="AY411" s="8"/>
      <c r="BD411" s="8"/>
      <c r="BI411" s="8"/>
      <c r="BN411" s="8"/>
      <c r="BS411" s="8"/>
      <c r="BX411" s="8"/>
      <c r="CC411" s="8"/>
      <c r="CH411" s="8"/>
      <c r="CM411" s="8"/>
      <c r="CR411" s="8"/>
      <c r="CW411" s="8"/>
      <c r="DB411" s="8"/>
      <c r="DG411" s="8"/>
      <c r="DL411" s="8"/>
    </row>
    <row r="412" spans="1:116" ht="15.75" customHeight="1" x14ac:dyDescent="0.25">
      <c r="A412" s="70"/>
      <c r="B412" s="19"/>
      <c r="F412" s="8"/>
      <c r="K412" s="8"/>
      <c r="P412" s="8"/>
      <c r="U412" s="8"/>
      <c r="Z412" s="8"/>
      <c r="AE412" s="8"/>
      <c r="AJ412" s="8"/>
      <c r="AO412" s="8"/>
      <c r="AT412" s="8"/>
      <c r="AY412" s="8"/>
      <c r="BD412" s="8"/>
      <c r="BI412" s="8"/>
      <c r="BN412" s="8"/>
      <c r="BS412" s="8"/>
      <c r="BX412" s="8"/>
      <c r="CC412" s="8"/>
      <c r="CH412" s="8"/>
      <c r="CM412" s="8"/>
      <c r="CR412" s="8"/>
      <c r="CW412" s="8"/>
      <c r="DB412" s="8"/>
      <c r="DG412" s="8"/>
      <c r="DL412" s="8"/>
    </row>
    <row r="413" spans="1:116" ht="15.75" customHeight="1" x14ac:dyDescent="0.25">
      <c r="A413" s="70"/>
      <c r="B413" s="19"/>
      <c r="F413" s="8"/>
      <c r="K413" s="8"/>
      <c r="P413" s="8"/>
      <c r="U413" s="8"/>
      <c r="Z413" s="8"/>
      <c r="AE413" s="8"/>
      <c r="AJ413" s="8"/>
      <c r="AO413" s="8"/>
      <c r="AT413" s="8"/>
      <c r="AY413" s="8"/>
      <c r="BD413" s="8"/>
      <c r="BI413" s="8"/>
      <c r="BN413" s="8"/>
      <c r="BS413" s="8"/>
      <c r="BX413" s="8"/>
      <c r="CC413" s="8"/>
      <c r="CH413" s="8"/>
      <c r="CM413" s="8"/>
      <c r="CR413" s="8"/>
      <c r="CW413" s="8"/>
      <c r="DB413" s="8"/>
      <c r="DG413" s="8"/>
      <c r="DL413" s="8"/>
    </row>
    <row r="414" spans="1:116" ht="15.75" customHeight="1" x14ac:dyDescent="0.25">
      <c r="A414" s="70"/>
      <c r="B414" s="19"/>
      <c r="F414" s="8"/>
      <c r="K414" s="8"/>
      <c r="P414" s="8"/>
      <c r="U414" s="8"/>
      <c r="Z414" s="8"/>
      <c r="AE414" s="8"/>
      <c r="AJ414" s="8"/>
      <c r="AO414" s="8"/>
      <c r="AT414" s="8"/>
      <c r="AY414" s="8"/>
      <c r="BD414" s="8"/>
      <c r="BI414" s="8"/>
      <c r="BN414" s="8"/>
      <c r="BS414" s="8"/>
      <c r="BX414" s="8"/>
      <c r="CC414" s="8"/>
      <c r="CH414" s="8"/>
      <c r="CM414" s="8"/>
      <c r="CR414" s="8"/>
      <c r="CW414" s="8"/>
      <c r="DB414" s="8"/>
      <c r="DG414" s="8"/>
      <c r="DL414" s="8"/>
    </row>
    <row r="415" spans="1:116" ht="15.75" customHeight="1" x14ac:dyDescent="0.25">
      <c r="A415" s="70"/>
      <c r="B415" s="19"/>
      <c r="F415" s="8"/>
      <c r="K415" s="8"/>
      <c r="P415" s="8"/>
      <c r="U415" s="8"/>
      <c r="Z415" s="8"/>
      <c r="AE415" s="8"/>
      <c r="AJ415" s="8"/>
      <c r="AO415" s="8"/>
      <c r="AT415" s="8"/>
      <c r="AY415" s="8"/>
      <c r="BD415" s="8"/>
      <c r="BI415" s="8"/>
      <c r="BN415" s="8"/>
      <c r="BS415" s="8"/>
      <c r="BX415" s="8"/>
      <c r="CC415" s="8"/>
      <c r="CH415" s="8"/>
      <c r="CM415" s="8"/>
      <c r="CR415" s="8"/>
      <c r="CW415" s="8"/>
      <c r="DB415" s="8"/>
      <c r="DG415" s="8"/>
      <c r="DL415" s="8"/>
    </row>
    <row r="416" spans="1:116" ht="15.75" customHeight="1" x14ac:dyDescent="0.25">
      <c r="A416" s="70"/>
      <c r="B416" s="19"/>
      <c r="F416" s="8"/>
      <c r="K416" s="8"/>
      <c r="P416" s="8"/>
      <c r="U416" s="8"/>
      <c r="Z416" s="8"/>
      <c r="AE416" s="8"/>
      <c r="AJ416" s="8"/>
      <c r="AO416" s="8"/>
      <c r="AT416" s="8"/>
      <c r="AY416" s="8"/>
      <c r="BD416" s="8"/>
      <c r="BI416" s="8"/>
      <c r="BN416" s="8"/>
      <c r="BS416" s="8"/>
      <c r="BX416" s="8"/>
      <c r="CC416" s="8"/>
      <c r="CH416" s="8"/>
      <c r="CM416" s="8"/>
      <c r="CR416" s="8"/>
      <c r="CW416" s="8"/>
      <c r="DB416" s="8"/>
      <c r="DG416" s="8"/>
      <c r="DL416" s="8"/>
    </row>
    <row r="417" spans="1:116" ht="15.75" customHeight="1" x14ac:dyDescent="0.25">
      <c r="A417" s="70"/>
      <c r="B417" s="19"/>
      <c r="F417" s="8"/>
      <c r="K417" s="8"/>
      <c r="P417" s="8"/>
      <c r="U417" s="8"/>
      <c r="Z417" s="8"/>
      <c r="AE417" s="8"/>
      <c r="AJ417" s="8"/>
      <c r="AO417" s="8"/>
      <c r="AT417" s="8"/>
      <c r="AY417" s="8"/>
      <c r="BD417" s="8"/>
      <c r="BI417" s="8"/>
      <c r="BN417" s="8"/>
      <c r="BS417" s="8"/>
      <c r="BX417" s="8"/>
      <c r="CC417" s="8"/>
      <c r="CH417" s="8"/>
      <c r="CM417" s="8"/>
      <c r="CR417" s="8"/>
      <c r="CW417" s="8"/>
      <c r="DB417" s="8"/>
      <c r="DG417" s="8"/>
      <c r="DL417" s="8"/>
    </row>
    <row r="418" spans="1:116" ht="15.75" customHeight="1" x14ac:dyDescent="0.25">
      <c r="A418" s="70"/>
      <c r="B418" s="19"/>
      <c r="F418" s="8"/>
      <c r="K418" s="8"/>
      <c r="P418" s="8"/>
      <c r="U418" s="8"/>
      <c r="Z418" s="8"/>
      <c r="AE418" s="8"/>
      <c r="AJ418" s="8"/>
      <c r="AO418" s="8"/>
      <c r="AT418" s="8"/>
      <c r="AY418" s="8"/>
      <c r="BD418" s="8"/>
      <c r="BI418" s="8"/>
      <c r="BN418" s="8"/>
      <c r="BS418" s="8"/>
      <c r="BX418" s="8"/>
      <c r="CC418" s="8"/>
      <c r="CH418" s="8"/>
      <c r="CM418" s="8"/>
      <c r="CR418" s="8"/>
      <c r="CW418" s="8"/>
      <c r="DB418" s="8"/>
      <c r="DG418" s="8"/>
      <c r="DL418" s="8"/>
    </row>
    <row r="419" spans="1:116" ht="15.75" customHeight="1" x14ac:dyDescent="0.25">
      <c r="A419" s="70"/>
      <c r="B419" s="19"/>
      <c r="F419" s="8"/>
      <c r="K419" s="8"/>
      <c r="P419" s="8"/>
      <c r="U419" s="8"/>
      <c r="Z419" s="8"/>
      <c r="AE419" s="8"/>
      <c r="AJ419" s="8"/>
      <c r="AO419" s="8"/>
      <c r="AT419" s="8"/>
      <c r="AY419" s="8"/>
      <c r="BD419" s="8"/>
      <c r="BI419" s="8"/>
      <c r="BN419" s="8"/>
      <c r="BS419" s="8"/>
      <c r="BX419" s="8"/>
      <c r="CC419" s="8"/>
      <c r="CH419" s="8"/>
      <c r="CM419" s="8"/>
      <c r="CR419" s="8"/>
      <c r="CW419" s="8"/>
      <c r="DB419" s="8"/>
      <c r="DG419" s="8"/>
      <c r="DL419" s="8"/>
    </row>
    <row r="420" spans="1:116" ht="15.75" customHeight="1" x14ac:dyDescent="0.25">
      <c r="A420" s="70"/>
      <c r="B420" s="19"/>
      <c r="F420" s="8"/>
      <c r="K420" s="8"/>
      <c r="P420" s="8"/>
      <c r="U420" s="8"/>
      <c r="Z420" s="8"/>
      <c r="AE420" s="8"/>
      <c r="AJ420" s="8"/>
      <c r="AO420" s="8"/>
      <c r="AT420" s="8"/>
      <c r="AY420" s="8"/>
      <c r="BD420" s="8"/>
      <c r="BI420" s="8"/>
      <c r="BN420" s="8"/>
      <c r="BS420" s="8"/>
      <c r="BX420" s="8"/>
      <c r="CC420" s="8"/>
      <c r="CH420" s="8"/>
      <c r="CM420" s="8"/>
      <c r="CR420" s="8"/>
      <c r="CW420" s="8"/>
      <c r="DB420" s="8"/>
      <c r="DG420" s="8"/>
      <c r="DL420" s="8"/>
    </row>
    <row r="421" spans="1:116" ht="15.75" customHeight="1" x14ac:dyDescent="0.25">
      <c r="A421" s="70"/>
      <c r="B421" s="19"/>
      <c r="F421" s="8"/>
      <c r="K421" s="8"/>
      <c r="P421" s="8"/>
      <c r="U421" s="8"/>
      <c r="Z421" s="8"/>
      <c r="AE421" s="8"/>
      <c r="AJ421" s="8"/>
      <c r="AO421" s="8"/>
      <c r="AT421" s="8"/>
      <c r="AY421" s="8"/>
      <c r="BD421" s="8"/>
      <c r="BI421" s="8"/>
      <c r="BN421" s="8"/>
      <c r="BS421" s="8"/>
      <c r="BX421" s="8"/>
      <c r="CC421" s="8"/>
      <c r="CH421" s="8"/>
      <c r="CM421" s="8"/>
      <c r="CR421" s="8"/>
      <c r="CW421" s="8"/>
      <c r="DB421" s="8"/>
      <c r="DG421" s="8"/>
      <c r="DL421" s="8"/>
    </row>
    <row r="422" spans="1:116" ht="15.75" customHeight="1" x14ac:dyDescent="0.25">
      <c r="A422" s="70"/>
      <c r="B422" s="19"/>
      <c r="F422" s="8"/>
      <c r="K422" s="8"/>
      <c r="P422" s="8"/>
      <c r="U422" s="8"/>
      <c r="Z422" s="8"/>
      <c r="AE422" s="8"/>
      <c r="AJ422" s="8"/>
      <c r="AO422" s="8"/>
      <c r="AT422" s="8"/>
      <c r="AY422" s="8"/>
      <c r="BD422" s="8"/>
      <c r="BI422" s="8"/>
      <c r="BN422" s="8"/>
      <c r="BS422" s="8"/>
      <c r="BX422" s="8"/>
      <c r="CC422" s="8"/>
      <c r="CH422" s="8"/>
      <c r="CM422" s="8"/>
      <c r="CR422" s="8"/>
      <c r="CW422" s="8"/>
      <c r="DB422" s="8"/>
      <c r="DG422" s="8"/>
      <c r="DL422" s="8"/>
    </row>
    <row r="423" spans="1:116" ht="15.75" customHeight="1" x14ac:dyDescent="0.25">
      <c r="A423" s="70"/>
      <c r="B423" s="19"/>
      <c r="F423" s="8"/>
      <c r="K423" s="8"/>
      <c r="P423" s="8"/>
      <c r="U423" s="8"/>
      <c r="Z423" s="8"/>
      <c r="AE423" s="8"/>
      <c r="AJ423" s="8"/>
      <c r="AO423" s="8"/>
      <c r="AT423" s="8"/>
      <c r="AY423" s="8"/>
      <c r="BD423" s="8"/>
      <c r="BI423" s="8"/>
      <c r="BN423" s="8"/>
      <c r="BS423" s="8"/>
      <c r="BX423" s="8"/>
      <c r="CC423" s="8"/>
      <c r="CH423" s="8"/>
      <c r="CM423" s="8"/>
      <c r="CR423" s="8"/>
      <c r="CW423" s="8"/>
      <c r="DB423" s="8"/>
      <c r="DG423" s="8"/>
      <c r="DL423" s="8"/>
    </row>
    <row r="424" spans="1:116" ht="15.75" customHeight="1" x14ac:dyDescent="0.25">
      <c r="A424" s="70"/>
      <c r="B424" s="19"/>
      <c r="F424" s="8"/>
      <c r="K424" s="8"/>
      <c r="P424" s="8"/>
      <c r="U424" s="8"/>
      <c r="Z424" s="8"/>
      <c r="AE424" s="8"/>
      <c r="AJ424" s="8"/>
      <c r="AO424" s="8"/>
      <c r="AT424" s="8"/>
      <c r="AY424" s="8"/>
      <c r="BD424" s="8"/>
      <c r="BI424" s="8"/>
      <c r="BN424" s="8"/>
      <c r="BS424" s="8"/>
      <c r="BX424" s="8"/>
      <c r="CC424" s="8"/>
      <c r="CH424" s="8"/>
      <c r="CM424" s="8"/>
      <c r="CR424" s="8"/>
      <c r="CW424" s="8"/>
      <c r="DB424" s="8"/>
      <c r="DG424" s="8"/>
      <c r="DL424" s="8"/>
    </row>
    <row r="425" spans="1:116" ht="15.75" customHeight="1" x14ac:dyDescent="0.25">
      <c r="A425" s="70"/>
      <c r="B425" s="19"/>
      <c r="F425" s="8"/>
      <c r="K425" s="8"/>
      <c r="P425" s="8"/>
      <c r="U425" s="8"/>
      <c r="Z425" s="8"/>
      <c r="AE425" s="8"/>
      <c r="AJ425" s="8"/>
      <c r="AO425" s="8"/>
      <c r="AT425" s="8"/>
      <c r="AY425" s="8"/>
      <c r="BD425" s="8"/>
      <c r="BI425" s="8"/>
      <c r="BN425" s="8"/>
      <c r="BS425" s="8"/>
      <c r="BX425" s="8"/>
      <c r="CC425" s="8"/>
      <c r="CH425" s="8"/>
      <c r="CM425" s="8"/>
      <c r="CR425" s="8"/>
      <c r="CW425" s="8"/>
      <c r="DB425" s="8"/>
      <c r="DG425" s="8"/>
      <c r="DL425" s="8"/>
    </row>
    <row r="426" spans="1:116" ht="15.75" customHeight="1" x14ac:dyDescent="0.25">
      <c r="A426" s="70"/>
      <c r="B426" s="19"/>
      <c r="F426" s="8"/>
      <c r="K426" s="8"/>
      <c r="P426" s="8"/>
      <c r="U426" s="8"/>
      <c r="Z426" s="8"/>
      <c r="AE426" s="8"/>
      <c r="AJ426" s="8"/>
      <c r="AO426" s="8"/>
      <c r="AT426" s="8"/>
      <c r="AY426" s="8"/>
      <c r="BD426" s="8"/>
      <c r="BI426" s="8"/>
      <c r="BN426" s="8"/>
      <c r="BS426" s="8"/>
      <c r="BX426" s="8"/>
      <c r="CC426" s="8"/>
      <c r="CH426" s="8"/>
      <c r="CM426" s="8"/>
      <c r="CR426" s="8"/>
      <c r="CW426" s="8"/>
      <c r="DB426" s="8"/>
      <c r="DG426" s="8"/>
      <c r="DL426" s="8"/>
    </row>
    <row r="427" spans="1:116" ht="15.75" customHeight="1" x14ac:dyDescent="0.25">
      <c r="A427" s="70"/>
      <c r="B427" s="19"/>
      <c r="F427" s="8"/>
      <c r="K427" s="8"/>
      <c r="P427" s="8"/>
      <c r="U427" s="8"/>
      <c r="Z427" s="8"/>
      <c r="AE427" s="8"/>
      <c r="AJ427" s="8"/>
      <c r="AO427" s="8"/>
      <c r="AT427" s="8"/>
      <c r="AY427" s="8"/>
      <c r="BD427" s="8"/>
      <c r="BI427" s="8"/>
      <c r="BN427" s="8"/>
      <c r="BS427" s="8"/>
      <c r="BX427" s="8"/>
      <c r="CC427" s="8"/>
      <c r="CH427" s="8"/>
      <c r="CM427" s="8"/>
      <c r="CR427" s="8"/>
      <c r="CW427" s="8"/>
      <c r="DB427" s="8"/>
      <c r="DG427" s="8"/>
      <c r="DL427" s="8"/>
    </row>
    <row r="428" spans="1:116" ht="15.75" customHeight="1" x14ac:dyDescent="0.25">
      <c r="A428" s="70"/>
      <c r="B428" s="19"/>
      <c r="F428" s="8"/>
      <c r="K428" s="8"/>
      <c r="P428" s="8"/>
      <c r="U428" s="8"/>
      <c r="Z428" s="8"/>
      <c r="AE428" s="8"/>
      <c r="AJ428" s="8"/>
      <c r="AO428" s="8"/>
      <c r="AT428" s="8"/>
      <c r="AY428" s="8"/>
      <c r="BD428" s="8"/>
      <c r="BI428" s="8"/>
      <c r="BN428" s="8"/>
      <c r="BS428" s="8"/>
      <c r="BX428" s="8"/>
      <c r="CC428" s="8"/>
      <c r="CH428" s="8"/>
      <c r="CM428" s="8"/>
      <c r="CR428" s="8"/>
      <c r="CW428" s="8"/>
      <c r="DB428" s="8"/>
      <c r="DG428" s="8"/>
      <c r="DL428" s="8"/>
    </row>
    <row r="429" spans="1:116" ht="15.75" customHeight="1" x14ac:dyDescent="0.25">
      <c r="A429" s="70"/>
      <c r="B429" s="19"/>
      <c r="F429" s="8"/>
      <c r="K429" s="8"/>
      <c r="P429" s="8"/>
      <c r="U429" s="8"/>
      <c r="Z429" s="8"/>
      <c r="AE429" s="8"/>
      <c r="AJ429" s="8"/>
      <c r="AO429" s="8"/>
      <c r="AT429" s="8"/>
      <c r="AY429" s="8"/>
      <c r="BD429" s="8"/>
      <c r="BI429" s="8"/>
      <c r="BN429" s="8"/>
      <c r="BS429" s="8"/>
      <c r="BX429" s="8"/>
      <c r="CC429" s="8"/>
      <c r="CH429" s="8"/>
      <c r="CM429" s="8"/>
      <c r="CR429" s="8"/>
      <c r="CW429" s="8"/>
      <c r="DB429" s="8"/>
      <c r="DG429" s="8"/>
      <c r="DL429" s="8"/>
    </row>
    <row r="430" spans="1:116" ht="15.75" customHeight="1" x14ac:dyDescent="0.25">
      <c r="A430" s="70"/>
      <c r="B430" s="19"/>
      <c r="F430" s="8"/>
      <c r="K430" s="8"/>
      <c r="P430" s="8"/>
      <c r="U430" s="8"/>
      <c r="Z430" s="8"/>
      <c r="AE430" s="8"/>
      <c r="AJ430" s="8"/>
      <c r="AO430" s="8"/>
      <c r="AT430" s="8"/>
      <c r="AY430" s="8"/>
      <c r="BD430" s="8"/>
      <c r="BI430" s="8"/>
      <c r="BN430" s="8"/>
      <c r="BS430" s="8"/>
      <c r="BX430" s="8"/>
      <c r="CC430" s="8"/>
      <c r="CH430" s="8"/>
      <c r="CM430" s="8"/>
      <c r="CR430" s="8"/>
      <c r="CW430" s="8"/>
      <c r="DB430" s="8"/>
      <c r="DG430" s="8"/>
      <c r="DL430" s="8"/>
    </row>
    <row r="431" spans="1:116" ht="15.75" customHeight="1" x14ac:dyDescent="0.25">
      <c r="A431" s="70"/>
      <c r="B431" s="19"/>
      <c r="F431" s="8"/>
      <c r="K431" s="8"/>
      <c r="P431" s="8"/>
      <c r="U431" s="8"/>
      <c r="Z431" s="8"/>
      <c r="AE431" s="8"/>
      <c r="AJ431" s="8"/>
      <c r="AO431" s="8"/>
      <c r="AT431" s="8"/>
      <c r="AY431" s="8"/>
      <c r="BD431" s="8"/>
      <c r="BI431" s="8"/>
      <c r="BN431" s="8"/>
      <c r="BS431" s="8"/>
      <c r="BX431" s="8"/>
      <c r="CC431" s="8"/>
      <c r="CH431" s="8"/>
      <c r="CM431" s="8"/>
      <c r="CR431" s="8"/>
      <c r="CW431" s="8"/>
      <c r="DB431" s="8"/>
      <c r="DG431" s="8"/>
      <c r="DL431" s="8"/>
    </row>
    <row r="432" spans="1:116" ht="15.75" customHeight="1" x14ac:dyDescent="0.25">
      <c r="A432" s="70"/>
      <c r="B432" s="19"/>
      <c r="F432" s="8"/>
      <c r="K432" s="8"/>
      <c r="P432" s="8"/>
      <c r="U432" s="8"/>
      <c r="Z432" s="8"/>
      <c r="AE432" s="8"/>
      <c r="AJ432" s="8"/>
      <c r="AO432" s="8"/>
      <c r="AT432" s="8"/>
      <c r="AY432" s="8"/>
      <c r="BD432" s="8"/>
      <c r="BI432" s="8"/>
      <c r="BN432" s="8"/>
      <c r="BS432" s="8"/>
      <c r="BX432" s="8"/>
      <c r="CC432" s="8"/>
      <c r="CH432" s="8"/>
      <c r="CM432" s="8"/>
      <c r="CR432" s="8"/>
      <c r="CW432" s="8"/>
      <c r="DB432" s="8"/>
      <c r="DG432" s="8"/>
      <c r="DL432" s="8"/>
    </row>
    <row r="433" spans="1:116" ht="15.75" customHeight="1" x14ac:dyDescent="0.25">
      <c r="A433" s="70"/>
      <c r="B433" s="19"/>
      <c r="F433" s="8"/>
      <c r="K433" s="8"/>
      <c r="P433" s="8"/>
      <c r="U433" s="8"/>
      <c r="Z433" s="8"/>
      <c r="AE433" s="8"/>
      <c r="AJ433" s="8"/>
      <c r="AO433" s="8"/>
      <c r="AT433" s="8"/>
      <c r="AY433" s="8"/>
      <c r="BD433" s="8"/>
      <c r="BI433" s="8"/>
      <c r="BN433" s="8"/>
      <c r="BS433" s="8"/>
      <c r="BX433" s="8"/>
      <c r="CC433" s="8"/>
      <c r="CH433" s="8"/>
      <c r="CM433" s="8"/>
      <c r="CR433" s="8"/>
      <c r="CW433" s="8"/>
      <c r="DB433" s="8"/>
      <c r="DG433" s="8"/>
      <c r="DL433" s="8"/>
    </row>
    <row r="434" spans="1:116" ht="15.75" customHeight="1" x14ac:dyDescent="0.25">
      <c r="A434" s="70"/>
      <c r="B434" s="19"/>
      <c r="F434" s="8"/>
      <c r="K434" s="8"/>
      <c r="P434" s="8"/>
      <c r="U434" s="8"/>
      <c r="Z434" s="8"/>
      <c r="AE434" s="8"/>
      <c r="AJ434" s="8"/>
      <c r="AO434" s="8"/>
      <c r="AT434" s="8"/>
      <c r="AY434" s="8"/>
      <c r="BD434" s="8"/>
      <c r="BI434" s="8"/>
      <c r="BN434" s="8"/>
      <c r="BS434" s="8"/>
      <c r="BX434" s="8"/>
      <c r="CC434" s="8"/>
      <c r="CH434" s="8"/>
      <c r="CM434" s="8"/>
      <c r="CR434" s="8"/>
      <c r="CW434" s="8"/>
      <c r="DB434" s="8"/>
      <c r="DG434" s="8"/>
      <c r="DL434" s="8"/>
    </row>
    <row r="435" spans="1:116" ht="15.75" customHeight="1" x14ac:dyDescent="0.25">
      <c r="A435" s="70"/>
      <c r="B435" s="19"/>
      <c r="F435" s="8"/>
      <c r="K435" s="8"/>
      <c r="P435" s="8"/>
      <c r="U435" s="8"/>
      <c r="Z435" s="8"/>
      <c r="AE435" s="8"/>
      <c r="AJ435" s="8"/>
      <c r="AO435" s="8"/>
      <c r="AT435" s="8"/>
      <c r="AY435" s="8"/>
      <c r="BD435" s="8"/>
      <c r="BI435" s="8"/>
      <c r="BN435" s="8"/>
      <c r="BS435" s="8"/>
      <c r="BX435" s="8"/>
      <c r="CC435" s="8"/>
      <c r="CH435" s="8"/>
      <c r="CM435" s="8"/>
      <c r="CR435" s="8"/>
      <c r="CW435" s="8"/>
      <c r="DB435" s="8"/>
      <c r="DG435" s="8"/>
      <c r="DL435" s="8"/>
    </row>
    <row r="436" spans="1:116" ht="15.75" customHeight="1" x14ac:dyDescent="0.25">
      <c r="A436" s="70"/>
      <c r="B436" s="19"/>
      <c r="F436" s="8"/>
      <c r="K436" s="8"/>
      <c r="P436" s="8"/>
      <c r="U436" s="8"/>
      <c r="Z436" s="8"/>
      <c r="AE436" s="8"/>
      <c r="AJ436" s="8"/>
      <c r="AO436" s="8"/>
      <c r="AT436" s="8"/>
      <c r="AY436" s="8"/>
      <c r="BD436" s="8"/>
      <c r="BI436" s="8"/>
      <c r="BN436" s="8"/>
      <c r="BS436" s="8"/>
      <c r="BX436" s="8"/>
      <c r="CC436" s="8"/>
      <c r="CH436" s="8"/>
      <c r="CM436" s="8"/>
      <c r="CR436" s="8"/>
      <c r="CW436" s="8"/>
      <c r="DB436" s="8"/>
      <c r="DG436" s="8"/>
      <c r="DL436" s="8"/>
    </row>
    <row r="437" spans="1:116" ht="15.75" customHeight="1" x14ac:dyDescent="0.25">
      <c r="A437" s="70"/>
      <c r="B437" s="19"/>
      <c r="F437" s="8"/>
      <c r="K437" s="8"/>
      <c r="P437" s="8"/>
      <c r="U437" s="8"/>
      <c r="Z437" s="8"/>
      <c r="AE437" s="8"/>
      <c r="AJ437" s="8"/>
      <c r="AO437" s="8"/>
      <c r="AT437" s="8"/>
      <c r="AY437" s="8"/>
      <c r="BD437" s="8"/>
      <c r="BI437" s="8"/>
      <c r="BN437" s="8"/>
      <c r="BS437" s="8"/>
      <c r="BX437" s="8"/>
      <c r="CC437" s="8"/>
      <c r="CH437" s="8"/>
      <c r="CM437" s="8"/>
      <c r="CR437" s="8"/>
      <c r="CW437" s="8"/>
      <c r="DB437" s="8"/>
      <c r="DG437" s="8"/>
      <c r="DL437" s="8"/>
    </row>
    <row r="438" spans="1:116" ht="15.75" customHeight="1" x14ac:dyDescent="0.25">
      <c r="A438" s="70"/>
      <c r="B438" s="19"/>
      <c r="F438" s="8"/>
      <c r="K438" s="8"/>
      <c r="P438" s="8"/>
      <c r="U438" s="8"/>
      <c r="Z438" s="8"/>
      <c r="AE438" s="8"/>
      <c r="AJ438" s="8"/>
      <c r="AO438" s="8"/>
      <c r="AT438" s="8"/>
      <c r="AY438" s="8"/>
      <c r="BD438" s="8"/>
      <c r="BI438" s="8"/>
      <c r="BN438" s="8"/>
      <c r="BS438" s="8"/>
      <c r="BX438" s="8"/>
      <c r="CC438" s="8"/>
      <c r="CH438" s="8"/>
      <c r="CM438" s="8"/>
      <c r="CR438" s="8"/>
      <c r="CW438" s="8"/>
      <c r="DB438" s="8"/>
      <c r="DG438" s="8"/>
      <c r="DL438" s="8"/>
    </row>
    <row r="439" spans="1:116" ht="15.75" customHeight="1" x14ac:dyDescent="0.25">
      <c r="A439" s="70"/>
      <c r="B439" s="19"/>
      <c r="F439" s="8"/>
      <c r="K439" s="8"/>
      <c r="P439" s="8"/>
      <c r="U439" s="8"/>
      <c r="Z439" s="8"/>
      <c r="AE439" s="8"/>
      <c r="AJ439" s="8"/>
      <c r="AO439" s="8"/>
      <c r="AT439" s="8"/>
      <c r="AY439" s="8"/>
      <c r="BD439" s="8"/>
      <c r="BI439" s="8"/>
      <c r="BN439" s="8"/>
      <c r="BS439" s="8"/>
      <c r="BX439" s="8"/>
      <c r="CC439" s="8"/>
      <c r="CH439" s="8"/>
      <c r="CM439" s="8"/>
      <c r="CR439" s="8"/>
      <c r="CW439" s="8"/>
      <c r="DB439" s="8"/>
      <c r="DG439" s="8"/>
      <c r="DL439" s="8"/>
    </row>
    <row r="440" spans="1:116" ht="15.75" customHeight="1" x14ac:dyDescent="0.25">
      <c r="A440" s="70"/>
      <c r="B440" s="19"/>
      <c r="F440" s="8"/>
      <c r="K440" s="8"/>
      <c r="P440" s="8"/>
      <c r="U440" s="8"/>
      <c r="Z440" s="8"/>
      <c r="AE440" s="8"/>
      <c r="AJ440" s="8"/>
      <c r="AO440" s="8"/>
      <c r="AT440" s="8"/>
      <c r="AY440" s="8"/>
      <c r="BD440" s="8"/>
      <c r="BI440" s="8"/>
      <c r="BN440" s="8"/>
      <c r="BS440" s="8"/>
      <c r="BX440" s="8"/>
      <c r="CC440" s="8"/>
      <c r="CH440" s="8"/>
      <c r="CM440" s="8"/>
      <c r="CR440" s="8"/>
      <c r="CW440" s="8"/>
      <c r="DB440" s="8"/>
      <c r="DG440" s="8"/>
      <c r="DL440" s="8"/>
    </row>
    <row r="441" spans="1:116" ht="15.75" customHeight="1" x14ac:dyDescent="0.25">
      <c r="A441" s="70"/>
      <c r="B441" s="19"/>
      <c r="F441" s="8"/>
      <c r="K441" s="8"/>
      <c r="P441" s="8"/>
      <c r="U441" s="8"/>
      <c r="Z441" s="8"/>
      <c r="AE441" s="8"/>
      <c r="AJ441" s="8"/>
      <c r="AO441" s="8"/>
      <c r="AT441" s="8"/>
      <c r="AY441" s="8"/>
      <c r="BD441" s="8"/>
      <c r="BI441" s="8"/>
      <c r="BN441" s="8"/>
      <c r="BS441" s="8"/>
      <c r="BX441" s="8"/>
      <c r="CC441" s="8"/>
      <c r="CH441" s="8"/>
      <c r="CM441" s="8"/>
      <c r="CR441" s="8"/>
      <c r="CW441" s="8"/>
      <c r="DB441" s="8"/>
      <c r="DG441" s="8"/>
      <c r="DL441" s="8"/>
    </row>
    <row r="442" spans="1:116" ht="15.75" customHeight="1" x14ac:dyDescent="0.25">
      <c r="A442" s="70"/>
      <c r="B442" s="19"/>
      <c r="F442" s="8"/>
      <c r="K442" s="8"/>
      <c r="P442" s="8"/>
      <c r="U442" s="8"/>
      <c r="Z442" s="8"/>
      <c r="AE442" s="8"/>
      <c r="AJ442" s="8"/>
      <c r="AO442" s="8"/>
      <c r="AT442" s="8"/>
      <c r="AY442" s="8"/>
      <c r="BD442" s="8"/>
      <c r="BI442" s="8"/>
      <c r="BN442" s="8"/>
      <c r="BS442" s="8"/>
      <c r="BX442" s="8"/>
      <c r="CC442" s="8"/>
      <c r="CH442" s="8"/>
      <c r="CM442" s="8"/>
      <c r="CR442" s="8"/>
      <c r="CW442" s="8"/>
      <c r="DB442" s="8"/>
      <c r="DG442" s="8"/>
      <c r="DL442" s="8"/>
    </row>
    <row r="443" spans="1:116" ht="15.75" customHeight="1" x14ac:dyDescent="0.25">
      <c r="A443" s="70"/>
      <c r="B443" s="19"/>
      <c r="F443" s="8"/>
      <c r="K443" s="8"/>
      <c r="P443" s="8"/>
      <c r="U443" s="8"/>
      <c r="Z443" s="8"/>
      <c r="AE443" s="8"/>
      <c r="AJ443" s="8"/>
      <c r="AO443" s="8"/>
      <c r="AT443" s="8"/>
      <c r="AY443" s="8"/>
      <c r="BD443" s="8"/>
      <c r="BI443" s="8"/>
      <c r="BN443" s="8"/>
      <c r="BS443" s="8"/>
      <c r="BX443" s="8"/>
      <c r="CC443" s="8"/>
      <c r="CH443" s="8"/>
      <c r="CM443" s="8"/>
      <c r="CR443" s="8"/>
      <c r="CW443" s="8"/>
      <c r="DB443" s="8"/>
      <c r="DG443" s="8"/>
      <c r="DL443" s="8"/>
    </row>
    <row r="444" spans="1:116" ht="15.75" customHeight="1" x14ac:dyDescent="0.25">
      <c r="A444" s="70"/>
      <c r="B444" s="19"/>
      <c r="F444" s="8"/>
      <c r="K444" s="8"/>
      <c r="P444" s="8"/>
      <c r="U444" s="8"/>
      <c r="Z444" s="8"/>
      <c r="AE444" s="8"/>
      <c r="AJ444" s="8"/>
      <c r="AO444" s="8"/>
      <c r="AT444" s="8"/>
      <c r="AY444" s="8"/>
      <c r="BD444" s="8"/>
      <c r="BI444" s="8"/>
      <c r="BN444" s="8"/>
      <c r="BS444" s="8"/>
      <c r="BX444" s="8"/>
      <c r="CC444" s="8"/>
      <c r="CH444" s="8"/>
      <c r="CM444" s="8"/>
      <c r="CR444" s="8"/>
      <c r="CW444" s="8"/>
      <c r="DB444" s="8"/>
      <c r="DG444" s="8"/>
      <c r="DL444" s="8"/>
    </row>
    <row r="445" spans="1:116" ht="15.75" customHeight="1" x14ac:dyDescent="0.25">
      <c r="A445" s="70"/>
      <c r="B445" s="19"/>
      <c r="F445" s="8"/>
      <c r="K445" s="8"/>
      <c r="P445" s="8"/>
      <c r="U445" s="8"/>
      <c r="Z445" s="8"/>
      <c r="AE445" s="8"/>
      <c r="AJ445" s="8"/>
      <c r="AO445" s="8"/>
      <c r="AT445" s="8"/>
      <c r="AY445" s="8"/>
      <c r="BD445" s="8"/>
      <c r="BI445" s="8"/>
      <c r="BN445" s="8"/>
      <c r="BS445" s="8"/>
      <c r="BX445" s="8"/>
      <c r="CC445" s="8"/>
      <c r="CH445" s="8"/>
      <c r="CM445" s="8"/>
      <c r="CR445" s="8"/>
      <c r="CW445" s="8"/>
      <c r="DB445" s="8"/>
      <c r="DG445" s="8"/>
      <c r="DL445" s="8"/>
    </row>
    <row r="446" spans="1:116" ht="15.75" customHeight="1" x14ac:dyDescent="0.25">
      <c r="A446" s="70"/>
      <c r="B446" s="19"/>
      <c r="F446" s="8"/>
      <c r="K446" s="8"/>
      <c r="P446" s="8"/>
      <c r="U446" s="8"/>
      <c r="Z446" s="8"/>
      <c r="AE446" s="8"/>
      <c r="AJ446" s="8"/>
      <c r="AO446" s="8"/>
      <c r="AT446" s="8"/>
      <c r="AY446" s="8"/>
      <c r="BD446" s="8"/>
      <c r="BI446" s="8"/>
      <c r="BN446" s="8"/>
      <c r="BS446" s="8"/>
      <c r="BX446" s="8"/>
      <c r="CC446" s="8"/>
      <c r="CH446" s="8"/>
      <c r="CM446" s="8"/>
      <c r="CR446" s="8"/>
      <c r="CW446" s="8"/>
      <c r="DB446" s="8"/>
      <c r="DG446" s="8"/>
      <c r="DL446" s="8"/>
    </row>
    <row r="447" spans="1:116" ht="15.75" customHeight="1" x14ac:dyDescent="0.25">
      <c r="A447" s="70"/>
      <c r="B447" s="19"/>
      <c r="F447" s="8"/>
      <c r="K447" s="8"/>
      <c r="P447" s="8"/>
      <c r="U447" s="8"/>
      <c r="Z447" s="8"/>
      <c r="AE447" s="8"/>
      <c r="AJ447" s="8"/>
      <c r="AO447" s="8"/>
      <c r="AT447" s="8"/>
      <c r="AY447" s="8"/>
      <c r="BD447" s="8"/>
      <c r="BI447" s="8"/>
      <c r="BN447" s="8"/>
      <c r="BS447" s="8"/>
      <c r="BX447" s="8"/>
      <c r="CC447" s="8"/>
      <c r="CH447" s="8"/>
      <c r="CM447" s="8"/>
      <c r="CR447" s="8"/>
      <c r="CW447" s="8"/>
      <c r="DB447" s="8"/>
      <c r="DG447" s="8"/>
      <c r="DL447" s="8"/>
    </row>
    <row r="448" spans="1:116" ht="15.75" customHeight="1" x14ac:dyDescent="0.25">
      <c r="A448" s="70"/>
      <c r="B448" s="19"/>
      <c r="F448" s="8"/>
      <c r="K448" s="8"/>
      <c r="P448" s="8"/>
      <c r="U448" s="8"/>
      <c r="Z448" s="8"/>
      <c r="AE448" s="8"/>
      <c r="AJ448" s="8"/>
      <c r="AO448" s="8"/>
      <c r="AT448" s="8"/>
      <c r="AY448" s="8"/>
      <c r="BD448" s="8"/>
      <c r="BI448" s="8"/>
      <c r="BN448" s="8"/>
      <c r="BS448" s="8"/>
      <c r="BX448" s="8"/>
      <c r="CC448" s="8"/>
      <c r="CH448" s="8"/>
      <c r="CM448" s="8"/>
      <c r="CR448" s="8"/>
      <c r="CW448" s="8"/>
      <c r="DB448" s="8"/>
      <c r="DG448" s="8"/>
      <c r="DL448" s="8"/>
    </row>
    <row r="449" spans="1:116" ht="15.75" customHeight="1" x14ac:dyDescent="0.25">
      <c r="A449" s="70"/>
      <c r="B449" s="19"/>
      <c r="F449" s="8"/>
      <c r="K449" s="8"/>
      <c r="P449" s="8"/>
      <c r="U449" s="8"/>
      <c r="Z449" s="8"/>
      <c r="AE449" s="8"/>
      <c r="AJ449" s="8"/>
      <c r="AO449" s="8"/>
      <c r="AT449" s="8"/>
      <c r="AY449" s="8"/>
      <c r="BD449" s="8"/>
      <c r="BI449" s="8"/>
      <c r="BN449" s="8"/>
      <c r="BS449" s="8"/>
      <c r="BX449" s="8"/>
      <c r="CC449" s="8"/>
      <c r="CH449" s="8"/>
      <c r="CM449" s="8"/>
      <c r="CR449" s="8"/>
      <c r="CW449" s="8"/>
      <c r="DB449" s="8"/>
      <c r="DG449" s="8"/>
      <c r="DL449" s="8"/>
    </row>
    <row r="450" spans="1:116" ht="15.75" customHeight="1" x14ac:dyDescent="0.25">
      <c r="A450" s="70"/>
      <c r="B450" s="19"/>
      <c r="F450" s="8"/>
      <c r="K450" s="8"/>
      <c r="P450" s="8"/>
      <c r="U450" s="8"/>
      <c r="Z450" s="8"/>
      <c r="AE450" s="8"/>
      <c r="AJ450" s="8"/>
      <c r="AO450" s="8"/>
      <c r="AT450" s="8"/>
      <c r="AY450" s="8"/>
      <c r="BD450" s="8"/>
      <c r="BI450" s="8"/>
      <c r="BN450" s="8"/>
      <c r="BS450" s="8"/>
      <c r="BX450" s="8"/>
      <c r="CC450" s="8"/>
      <c r="CH450" s="8"/>
      <c r="CM450" s="8"/>
      <c r="CR450" s="8"/>
      <c r="CW450" s="8"/>
      <c r="DB450" s="8"/>
      <c r="DG450" s="8"/>
      <c r="DL450" s="8"/>
    </row>
    <row r="451" spans="1:116" ht="15.75" customHeight="1" x14ac:dyDescent="0.25">
      <c r="A451" s="70"/>
      <c r="B451" s="19"/>
      <c r="F451" s="8"/>
      <c r="K451" s="8"/>
      <c r="P451" s="8"/>
      <c r="U451" s="8"/>
      <c r="Z451" s="8"/>
      <c r="AE451" s="8"/>
      <c r="AJ451" s="8"/>
      <c r="AO451" s="8"/>
      <c r="AT451" s="8"/>
      <c r="AY451" s="8"/>
      <c r="BD451" s="8"/>
      <c r="BI451" s="8"/>
      <c r="BN451" s="8"/>
      <c r="BS451" s="8"/>
      <c r="BX451" s="8"/>
      <c r="CC451" s="8"/>
      <c r="CH451" s="8"/>
      <c r="CM451" s="8"/>
      <c r="CR451" s="8"/>
      <c r="CW451" s="8"/>
      <c r="DB451" s="8"/>
      <c r="DG451" s="8"/>
      <c r="DL451" s="8"/>
    </row>
    <row r="452" spans="1:116" ht="15.75" customHeight="1" x14ac:dyDescent="0.25">
      <c r="A452" s="70"/>
      <c r="B452" s="19"/>
      <c r="F452" s="8"/>
      <c r="K452" s="8"/>
      <c r="P452" s="8"/>
      <c r="U452" s="8"/>
      <c r="Z452" s="8"/>
      <c r="AE452" s="8"/>
      <c r="AJ452" s="8"/>
      <c r="AO452" s="8"/>
      <c r="AT452" s="8"/>
      <c r="AY452" s="8"/>
      <c r="BD452" s="8"/>
      <c r="BI452" s="8"/>
      <c r="BN452" s="8"/>
      <c r="BS452" s="8"/>
      <c r="BX452" s="8"/>
      <c r="CC452" s="8"/>
      <c r="CH452" s="8"/>
      <c r="CM452" s="8"/>
      <c r="CR452" s="8"/>
      <c r="CW452" s="8"/>
      <c r="DB452" s="8"/>
      <c r="DG452" s="8"/>
      <c r="DL452" s="8"/>
    </row>
    <row r="453" spans="1:116" ht="15.75" customHeight="1" x14ac:dyDescent="0.25">
      <c r="A453" s="70"/>
      <c r="B453" s="19"/>
      <c r="F453" s="8"/>
      <c r="K453" s="8"/>
      <c r="P453" s="8"/>
      <c r="U453" s="8"/>
      <c r="Z453" s="8"/>
      <c r="AE453" s="8"/>
      <c r="AJ453" s="8"/>
      <c r="AO453" s="8"/>
      <c r="AT453" s="8"/>
      <c r="AY453" s="8"/>
      <c r="BD453" s="8"/>
      <c r="BI453" s="8"/>
      <c r="BN453" s="8"/>
      <c r="BS453" s="8"/>
      <c r="BX453" s="8"/>
      <c r="CC453" s="8"/>
      <c r="CH453" s="8"/>
      <c r="CM453" s="8"/>
      <c r="CR453" s="8"/>
      <c r="CW453" s="8"/>
      <c r="DB453" s="8"/>
      <c r="DG453" s="8"/>
      <c r="DL453" s="8"/>
    </row>
    <row r="454" spans="1:116" ht="15.75" customHeight="1" x14ac:dyDescent="0.25">
      <c r="A454" s="70"/>
      <c r="B454" s="19"/>
      <c r="F454" s="8"/>
      <c r="K454" s="8"/>
      <c r="P454" s="8"/>
      <c r="U454" s="8"/>
      <c r="Z454" s="8"/>
      <c r="AE454" s="8"/>
      <c r="AJ454" s="8"/>
      <c r="AO454" s="8"/>
      <c r="AT454" s="8"/>
      <c r="AY454" s="8"/>
      <c r="BD454" s="8"/>
      <c r="BI454" s="8"/>
      <c r="BN454" s="8"/>
      <c r="BS454" s="8"/>
      <c r="BX454" s="8"/>
      <c r="CC454" s="8"/>
      <c r="CH454" s="8"/>
      <c r="CM454" s="8"/>
      <c r="CR454" s="8"/>
      <c r="CW454" s="8"/>
      <c r="DB454" s="8"/>
      <c r="DG454" s="8"/>
      <c r="DL454" s="8"/>
    </row>
    <row r="455" spans="1:116" ht="15.75" customHeight="1" x14ac:dyDescent="0.25">
      <c r="A455" s="70"/>
      <c r="B455" s="19"/>
      <c r="F455" s="8"/>
      <c r="K455" s="8"/>
      <c r="P455" s="8"/>
      <c r="U455" s="8"/>
      <c r="Z455" s="8"/>
      <c r="AE455" s="8"/>
      <c r="AJ455" s="8"/>
      <c r="AO455" s="8"/>
      <c r="AT455" s="8"/>
      <c r="AY455" s="8"/>
      <c r="BD455" s="8"/>
      <c r="BI455" s="8"/>
      <c r="BN455" s="8"/>
      <c r="BS455" s="8"/>
      <c r="BX455" s="8"/>
      <c r="CC455" s="8"/>
      <c r="CH455" s="8"/>
      <c r="CM455" s="8"/>
      <c r="CR455" s="8"/>
      <c r="CW455" s="8"/>
      <c r="DB455" s="8"/>
      <c r="DG455" s="8"/>
      <c r="DL455" s="8"/>
    </row>
    <row r="456" spans="1:116" ht="15.75" customHeight="1" x14ac:dyDescent="0.25">
      <c r="A456" s="70"/>
      <c r="B456" s="19"/>
      <c r="F456" s="8"/>
      <c r="K456" s="8"/>
      <c r="P456" s="8"/>
      <c r="U456" s="8"/>
      <c r="Z456" s="8"/>
      <c r="AE456" s="8"/>
      <c r="AJ456" s="8"/>
      <c r="AO456" s="8"/>
      <c r="AT456" s="8"/>
      <c r="AY456" s="8"/>
      <c r="BD456" s="8"/>
      <c r="BI456" s="8"/>
      <c r="BN456" s="8"/>
      <c r="BS456" s="8"/>
      <c r="BX456" s="8"/>
      <c r="CC456" s="8"/>
      <c r="CH456" s="8"/>
      <c r="CM456" s="8"/>
      <c r="CR456" s="8"/>
      <c r="CW456" s="8"/>
      <c r="DB456" s="8"/>
      <c r="DG456" s="8"/>
      <c r="DL456" s="8"/>
    </row>
    <row r="457" spans="1:116" ht="15.75" customHeight="1" x14ac:dyDescent="0.25">
      <c r="A457" s="70"/>
      <c r="B457" s="19"/>
      <c r="F457" s="8"/>
      <c r="K457" s="8"/>
      <c r="P457" s="8"/>
      <c r="U457" s="8"/>
      <c r="Z457" s="8"/>
      <c r="AE457" s="8"/>
      <c r="AJ457" s="8"/>
      <c r="AO457" s="8"/>
      <c r="AT457" s="8"/>
      <c r="AY457" s="8"/>
      <c r="BD457" s="8"/>
      <c r="BI457" s="8"/>
      <c r="BN457" s="8"/>
      <c r="BS457" s="8"/>
      <c r="BX457" s="8"/>
      <c r="CC457" s="8"/>
      <c r="CH457" s="8"/>
      <c r="CM457" s="8"/>
      <c r="CR457" s="8"/>
      <c r="CW457" s="8"/>
      <c r="DB457" s="8"/>
      <c r="DG457" s="8"/>
      <c r="DL457" s="8"/>
    </row>
    <row r="458" spans="1:116" ht="15.75" customHeight="1" x14ac:dyDescent="0.25">
      <c r="A458" s="70"/>
      <c r="B458" s="19"/>
      <c r="F458" s="8"/>
      <c r="K458" s="8"/>
      <c r="P458" s="8"/>
      <c r="U458" s="8"/>
      <c r="Z458" s="8"/>
      <c r="AE458" s="8"/>
      <c r="AJ458" s="8"/>
      <c r="AO458" s="8"/>
      <c r="AT458" s="8"/>
      <c r="AY458" s="8"/>
      <c r="BD458" s="8"/>
      <c r="BI458" s="8"/>
      <c r="BN458" s="8"/>
      <c r="BS458" s="8"/>
      <c r="BX458" s="8"/>
      <c r="CC458" s="8"/>
      <c r="CH458" s="8"/>
      <c r="CM458" s="8"/>
      <c r="CR458" s="8"/>
      <c r="CW458" s="8"/>
      <c r="DB458" s="8"/>
      <c r="DG458" s="8"/>
      <c r="DL458" s="8"/>
    </row>
    <row r="459" spans="1:116" ht="15.75" customHeight="1" x14ac:dyDescent="0.25">
      <c r="A459" s="70"/>
      <c r="B459" s="19"/>
      <c r="F459" s="8"/>
      <c r="K459" s="8"/>
      <c r="P459" s="8"/>
      <c r="U459" s="8"/>
      <c r="Z459" s="8"/>
      <c r="AE459" s="8"/>
      <c r="AJ459" s="8"/>
      <c r="AO459" s="8"/>
      <c r="AT459" s="8"/>
      <c r="AY459" s="8"/>
      <c r="BD459" s="8"/>
      <c r="BI459" s="8"/>
      <c r="BN459" s="8"/>
      <c r="BS459" s="8"/>
      <c r="BX459" s="8"/>
      <c r="CC459" s="8"/>
      <c r="CH459" s="8"/>
      <c r="CM459" s="8"/>
      <c r="CR459" s="8"/>
      <c r="CW459" s="8"/>
      <c r="DB459" s="8"/>
      <c r="DG459" s="8"/>
      <c r="DL459" s="8"/>
    </row>
    <row r="460" spans="1:116" ht="15.75" customHeight="1" x14ac:dyDescent="0.25">
      <c r="A460" s="70"/>
      <c r="B460" s="19"/>
      <c r="F460" s="8"/>
      <c r="K460" s="8"/>
      <c r="P460" s="8"/>
      <c r="U460" s="8"/>
      <c r="Z460" s="8"/>
      <c r="AE460" s="8"/>
      <c r="AJ460" s="8"/>
      <c r="AO460" s="8"/>
      <c r="AT460" s="8"/>
      <c r="AY460" s="8"/>
      <c r="BD460" s="8"/>
      <c r="BI460" s="8"/>
      <c r="BN460" s="8"/>
      <c r="BS460" s="8"/>
      <c r="BX460" s="8"/>
      <c r="CC460" s="8"/>
      <c r="CH460" s="8"/>
      <c r="CM460" s="8"/>
      <c r="CR460" s="8"/>
      <c r="CW460" s="8"/>
      <c r="DB460" s="8"/>
      <c r="DG460" s="8"/>
      <c r="DL460" s="8"/>
    </row>
    <row r="461" spans="1:116" ht="15.75" customHeight="1" x14ac:dyDescent="0.25">
      <c r="A461" s="70"/>
      <c r="B461" s="19"/>
      <c r="F461" s="8"/>
      <c r="K461" s="8"/>
      <c r="P461" s="8"/>
      <c r="U461" s="8"/>
      <c r="Z461" s="8"/>
      <c r="AE461" s="8"/>
      <c r="AJ461" s="8"/>
      <c r="AO461" s="8"/>
      <c r="AT461" s="8"/>
      <c r="AY461" s="8"/>
      <c r="BD461" s="8"/>
      <c r="BI461" s="8"/>
      <c r="BN461" s="8"/>
      <c r="BS461" s="8"/>
      <c r="BX461" s="8"/>
      <c r="CC461" s="8"/>
      <c r="CH461" s="8"/>
      <c r="CM461" s="8"/>
      <c r="CR461" s="8"/>
      <c r="CW461" s="8"/>
      <c r="DB461" s="8"/>
      <c r="DG461" s="8"/>
      <c r="DL461" s="8"/>
    </row>
    <row r="462" spans="1:116" ht="15.75" customHeight="1" x14ac:dyDescent="0.25">
      <c r="A462" s="70"/>
      <c r="B462" s="19"/>
      <c r="F462" s="8"/>
      <c r="K462" s="8"/>
      <c r="P462" s="8"/>
      <c r="U462" s="8"/>
      <c r="Z462" s="8"/>
      <c r="AE462" s="8"/>
      <c r="AJ462" s="8"/>
      <c r="AO462" s="8"/>
      <c r="AT462" s="8"/>
      <c r="AY462" s="8"/>
      <c r="BD462" s="8"/>
      <c r="BI462" s="8"/>
      <c r="BN462" s="8"/>
      <c r="BS462" s="8"/>
      <c r="BX462" s="8"/>
      <c r="CC462" s="8"/>
      <c r="CH462" s="8"/>
      <c r="CM462" s="8"/>
      <c r="CR462" s="8"/>
      <c r="CW462" s="8"/>
      <c r="DB462" s="8"/>
      <c r="DG462" s="8"/>
      <c r="DL462" s="8"/>
    </row>
    <row r="463" spans="1:116" ht="15.75" customHeight="1" x14ac:dyDescent="0.25">
      <c r="A463" s="70"/>
      <c r="B463" s="19"/>
      <c r="F463" s="8"/>
      <c r="K463" s="8"/>
      <c r="P463" s="8"/>
      <c r="U463" s="8"/>
      <c r="Z463" s="8"/>
      <c r="AE463" s="8"/>
      <c r="AJ463" s="8"/>
      <c r="AO463" s="8"/>
      <c r="AT463" s="8"/>
      <c r="AY463" s="8"/>
      <c r="BD463" s="8"/>
      <c r="BI463" s="8"/>
      <c r="BN463" s="8"/>
      <c r="BS463" s="8"/>
      <c r="BX463" s="8"/>
      <c r="CC463" s="8"/>
      <c r="CH463" s="8"/>
      <c r="CM463" s="8"/>
      <c r="CR463" s="8"/>
      <c r="CW463" s="8"/>
      <c r="DB463" s="8"/>
      <c r="DG463" s="8"/>
      <c r="DL463" s="8"/>
    </row>
    <row r="464" spans="1:116" ht="15.75" customHeight="1" x14ac:dyDescent="0.25">
      <c r="A464" s="70"/>
      <c r="B464" s="19"/>
      <c r="F464" s="8"/>
      <c r="K464" s="8"/>
      <c r="P464" s="8"/>
      <c r="U464" s="8"/>
      <c r="Z464" s="8"/>
      <c r="AE464" s="8"/>
      <c r="AJ464" s="8"/>
      <c r="AO464" s="8"/>
      <c r="AT464" s="8"/>
      <c r="AY464" s="8"/>
      <c r="BD464" s="8"/>
      <c r="BI464" s="8"/>
      <c r="BN464" s="8"/>
      <c r="BS464" s="8"/>
      <c r="BX464" s="8"/>
      <c r="CC464" s="8"/>
      <c r="CH464" s="8"/>
      <c r="CM464" s="8"/>
      <c r="CR464" s="8"/>
      <c r="CW464" s="8"/>
      <c r="DB464" s="8"/>
      <c r="DG464" s="8"/>
      <c r="DL464" s="8"/>
    </row>
    <row r="465" spans="1:116" ht="15.75" customHeight="1" x14ac:dyDescent="0.25">
      <c r="A465" s="70"/>
      <c r="B465" s="19"/>
      <c r="F465" s="8"/>
      <c r="K465" s="8"/>
      <c r="P465" s="8"/>
      <c r="U465" s="8"/>
      <c r="Z465" s="8"/>
      <c r="AE465" s="8"/>
      <c r="AJ465" s="8"/>
      <c r="AO465" s="8"/>
      <c r="AT465" s="8"/>
      <c r="AY465" s="8"/>
      <c r="BD465" s="8"/>
      <c r="BI465" s="8"/>
      <c r="BN465" s="8"/>
      <c r="BS465" s="8"/>
      <c r="BX465" s="8"/>
      <c r="CC465" s="8"/>
      <c r="CH465" s="8"/>
      <c r="CM465" s="8"/>
      <c r="CR465" s="8"/>
      <c r="CW465" s="8"/>
      <c r="DB465" s="8"/>
      <c r="DG465" s="8"/>
      <c r="DL465" s="8"/>
    </row>
    <row r="466" spans="1:116" ht="15.75" customHeight="1" x14ac:dyDescent="0.25">
      <c r="A466" s="70"/>
      <c r="B466" s="19"/>
      <c r="F466" s="8"/>
      <c r="K466" s="8"/>
      <c r="P466" s="8"/>
      <c r="U466" s="8"/>
      <c r="Z466" s="8"/>
      <c r="AE466" s="8"/>
      <c r="AJ466" s="8"/>
      <c r="AO466" s="8"/>
      <c r="AT466" s="8"/>
      <c r="AY466" s="8"/>
      <c r="BD466" s="8"/>
      <c r="BI466" s="8"/>
      <c r="BN466" s="8"/>
      <c r="BS466" s="8"/>
      <c r="BX466" s="8"/>
      <c r="CC466" s="8"/>
      <c r="CH466" s="8"/>
      <c r="CM466" s="8"/>
      <c r="CR466" s="8"/>
      <c r="CW466" s="8"/>
      <c r="DB466" s="8"/>
      <c r="DG466" s="8"/>
      <c r="DL466" s="8"/>
    </row>
    <row r="467" spans="1:116" ht="15.75" customHeight="1" x14ac:dyDescent="0.25">
      <c r="A467" s="70"/>
      <c r="B467" s="19"/>
      <c r="F467" s="8"/>
      <c r="K467" s="8"/>
      <c r="P467" s="8"/>
      <c r="U467" s="8"/>
      <c r="Z467" s="8"/>
      <c r="AE467" s="8"/>
      <c r="AJ467" s="8"/>
      <c r="AO467" s="8"/>
      <c r="AT467" s="8"/>
      <c r="AY467" s="8"/>
      <c r="BD467" s="8"/>
      <c r="BI467" s="8"/>
      <c r="BN467" s="8"/>
      <c r="BS467" s="8"/>
      <c r="BX467" s="8"/>
      <c r="CC467" s="8"/>
      <c r="CH467" s="8"/>
      <c r="CM467" s="8"/>
      <c r="CR467" s="8"/>
      <c r="CW467" s="8"/>
      <c r="DB467" s="8"/>
      <c r="DG467" s="8"/>
      <c r="DL467" s="8"/>
    </row>
    <row r="468" spans="1:116" ht="15.75" customHeight="1" x14ac:dyDescent="0.25">
      <c r="A468" s="70"/>
      <c r="B468" s="19"/>
      <c r="F468" s="8"/>
      <c r="K468" s="8"/>
      <c r="P468" s="8"/>
      <c r="U468" s="8"/>
      <c r="Z468" s="8"/>
      <c r="AE468" s="8"/>
      <c r="AJ468" s="8"/>
      <c r="AO468" s="8"/>
      <c r="AT468" s="8"/>
      <c r="AY468" s="8"/>
      <c r="BD468" s="8"/>
      <c r="BI468" s="8"/>
      <c r="BN468" s="8"/>
      <c r="BS468" s="8"/>
      <c r="BX468" s="8"/>
      <c r="CC468" s="8"/>
      <c r="CH468" s="8"/>
      <c r="CM468" s="8"/>
      <c r="CR468" s="8"/>
      <c r="CW468" s="8"/>
      <c r="DB468" s="8"/>
      <c r="DG468" s="8"/>
      <c r="DL468" s="8"/>
    </row>
    <row r="469" spans="1:116" ht="15.75" customHeight="1" x14ac:dyDescent="0.25">
      <c r="A469" s="70"/>
      <c r="B469" s="19"/>
      <c r="F469" s="8"/>
      <c r="K469" s="8"/>
      <c r="P469" s="8"/>
      <c r="U469" s="8"/>
      <c r="Z469" s="8"/>
      <c r="AE469" s="8"/>
      <c r="AJ469" s="8"/>
      <c r="AO469" s="8"/>
      <c r="AT469" s="8"/>
      <c r="AY469" s="8"/>
      <c r="BD469" s="8"/>
      <c r="BI469" s="8"/>
      <c r="BN469" s="8"/>
      <c r="BS469" s="8"/>
      <c r="BX469" s="8"/>
      <c r="CC469" s="8"/>
      <c r="CH469" s="8"/>
      <c r="CM469" s="8"/>
      <c r="CR469" s="8"/>
      <c r="CW469" s="8"/>
      <c r="DB469" s="8"/>
      <c r="DG469" s="8"/>
      <c r="DL469" s="8"/>
    </row>
    <row r="470" spans="1:116" ht="15.75" customHeight="1" x14ac:dyDescent="0.25">
      <c r="A470" s="70"/>
      <c r="B470" s="19"/>
      <c r="F470" s="8"/>
      <c r="K470" s="8"/>
      <c r="P470" s="8"/>
      <c r="U470" s="8"/>
      <c r="Z470" s="8"/>
      <c r="AE470" s="8"/>
      <c r="AJ470" s="8"/>
      <c r="AO470" s="8"/>
      <c r="AT470" s="8"/>
      <c r="AY470" s="8"/>
      <c r="BD470" s="8"/>
      <c r="BI470" s="8"/>
      <c r="BN470" s="8"/>
      <c r="BS470" s="8"/>
      <c r="BX470" s="8"/>
      <c r="CC470" s="8"/>
      <c r="CH470" s="8"/>
      <c r="CM470" s="8"/>
      <c r="CR470" s="8"/>
      <c r="CW470" s="8"/>
      <c r="DB470" s="8"/>
      <c r="DG470" s="8"/>
      <c r="DL470" s="8"/>
    </row>
    <row r="471" spans="1:116" ht="15.75" customHeight="1" x14ac:dyDescent="0.25">
      <c r="A471" s="70"/>
      <c r="B471" s="19"/>
      <c r="F471" s="8"/>
      <c r="K471" s="8"/>
      <c r="P471" s="8"/>
      <c r="U471" s="8"/>
      <c r="Z471" s="8"/>
      <c r="AE471" s="8"/>
      <c r="AJ471" s="8"/>
      <c r="AO471" s="8"/>
      <c r="AT471" s="8"/>
      <c r="AY471" s="8"/>
      <c r="BD471" s="8"/>
      <c r="BI471" s="8"/>
      <c r="BN471" s="8"/>
      <c r="BS471" s="8"/>
      <c r="BX471" s="8"/>
      <c r="CC471" s="8"/>
      <c r="CH471" s="8"/>
      <c r="CM471" s="8"/>
      <c r="CR471" s="8"/>
      <c r="CW471" s="8"/>
      <c r="DB471" s="8"/>
      <c r="DG471" s="8"/>
      <c r="DL471" s="8"/>
    </row>
    <row r="472" spans="1:116" ht="15.75" customHeight="1" x14ac:dyDescent="0.25">
      <c r="A472" s="70"/>
      <c r="B472" s="19"/>
      <c r="F472" s="8"/>
      <c r="K472" s="8"/>
      <c r="P472" s="8"/>
      <c r="U472" s="8"/>
      <c r="Z472" s="8"/>
      <c r="AE472" s="8"/>
      <c r="AJ472" s="8"/>
      <c r="AO472" s="8"/>
      <c r="AT472" s="8"/>
      <c r="AY472" s="8"/>
      <c r="BD472" s="8"/>
      <c r="BI472" s="8"/>
      <c r="BN472" s="8"/>
      <c r="BS472" s="8"/>
      <c r="BX472" s="8"/>
      <c r="CC472" s="8"/>
      <c r="CH472" s="8"/>
      <c r="CM472" s="8"/>
      <c r="CR472" s="8"/>
      <c r="CW472" s="8"/>
      <c r="DB472" s="8"/>
      <c r="DG472" s="8"/>
      <c r="DL472" s="8"/>
    </row>
    <row r="473" spans="1:116" ht="15.75" customHeight="1" x14ac:dyDescent="0.25">
      <c r="A473" s="70"/>
      <c r="B473" s="19"/>
      <c r="F473" s="8"/>
      <c r="K473" s="8"/>
      <c r="P473" s="8"/>
      <c r="U473" s="8"/>
      <c r="Z473" s="8"/>
      <c r="AE473" s="8"/>
      <c r="AJ473" s="8"/>
      <c r="AO473" s="8"/>
      <c r="AT473" s="8"/>
      <c r="AY473" s="8"/>
      <c r="BD473" s="8"/>
      <c r="BI473" s="8"/>
      <c r="BN473" s="8"/>
      <c r="BS473" s="8"/>
      <c r="BX473" s="8"/>
      <c r="CC473" s="8"/>
      <c r="CH473" s="8"/>
      <c r="CM473" s="8"/>
      <c r="CR473" s="8"/>
      <c r="CW473" s="8"/>
      <c r="DB473" s="8"/>
      <c r="DG473" s="8"/>
      <c r="DL473" s="8"/>
    </row>
    <row r="474" spans="1:116" ht="15.75" customHeight="1" x14ac:dyDescent="0.25">
      <c r="A474" s="70"/>
      <c r="B474" s="19"/>
      <c r="F474" s="8"/>
      <c r="K474" s="8"/>
      <c r="P474" s="8"/>
      <c r="U474" s="8"/>
      <c r="Z474" s="8"/>
      <c r="AE474" s="8"/>
      <c r="AJ474" s="8"/>
      <c r="AO474" s="8"/>
      <c r="AT474" s="8"/>
      <c r="AY474" s="8"/>
      <c r="BD474" s="8"/>
      <c r="BI474" s="8"/>
      <c r="BN474" s="8"/>
      <c r="BS474" s="8"/>
      <c r="BX474" s="8"/>
      <c r="CC474" s="8"/>
      <c r="CH474" s="8"/>
      <c r="CM474" s="8"/>
      <c r="CR474" s="8"/>
      <c r="CW474" s="8"/>
      <c r="DB474" s="8"/>
      <c r="DG474" s="8"/>
      <c r="DL474" s="8"/>
    </row>
    <row r="475" spans="1:116" ht="15.75" customHeight="1" x14ac:dyDescent="0.25">
      <c r="A475" s="70"/>
      <c r="B475" s="19"/>
      <c r="F475" s="8"/>
      <c r="K475" s="8"/>
      <c r="P475" s="8"/>
      <c r="U475" s="8"/>
      <c r="Z475" s="8"/>
      <c r="AE475" s="8"/>
      <c r="AJ475" s="8"/>
      <c r="AO475" s="8"/>
      <c r="AT475" s="8"/>
      <c r="AY475" s="8"/>
      <c r="BD475" s="8"/>
      <c r="BI475" s="8"/>
      <c r="BN475" s="8"/>
      <c r="BS475" s="8"/>
      <c r="BX475" s="8"/>
      <c r="CC475" s="8"/>
      <c r="CH475" s="8"/>
      <c r="CM475" s="8"/>
      <c r="CR475" s="8"/>
      <c r="CW475" s="8"/>
      <c r="DB475" s="8"/>
      <c r="DG475" s="8"/>
      <c r="DL475" s="8"/>
    </row>
    <row r="476" spans="1:116" ht="15.75" customHeight="1" x14ac:dyDescent="0.25">
      <c r="A476" s="70"/>
      <c r="B476" s="19"/>
      <c r="F476" s="8"/>
      <c r="K476" s="8"/>
      <c r="P476" s="8"/>
      <c r="U476" s="8"/>
      <c r="Z476" s="8"/>
      <c r="AE476" s="8"/>
      <c r="AJ476" s="8"/>
      <c r="AO476" s="8"/>
      <c r="AT476" s="8"/>
      <c r="AY476" s="8"/>
      <c r="BD476" s="8"/>
      <c r="BI476" s="8"/>
      <c r="BN476" s="8"/>
      <c r="BS476" s="8"/>
      <c r="BX476" s="8"/>
      <c r="CC476" s="8"/>
      <c r="CH476" s="8"/>
      <c r="CM476" s="8"/>
      <c r="CR476" s="8"/>
      <c r="CW476" s="8"/>
      <c r="DB476" s="8"/>
      <c r="DG476" s="8"/>
      <c r="DL476" s="8"/>
    </row>
    <row r="477" spans="1:116" ht="15.75" customHeight="1" x14ac:dyDescent="0.25">
      <c r="A477" s="70"/>
      <c r="B477" s="19"/>
      <c r="F477" s="8"/>
      <c r="K477" s="8"/>
      <c r="P477" s="8"/>
      <c r="U477" s="8"/>
      <c r="Z477" s="8"/>
      <c r="AE477" s="8"/>
      <c r="AJ477" s="8"/>
      <c r="AO477" s="8"/>
      <c r="AT477" s="8"/>
      <c r="AY477" s="8"/>
      <c r="BD477" s="8"/>
      <c r="BI477" s="8"/>
      <c r="BN477" s="8"/>
      <c r="BS477" s="8"/>
      <c r="BX477" s="8"/>
      <c r="CC477" s="8"/>
      <c r="CH477" s="8"/>
      <c r="CM477" s="8"/>
      <c r="CR477" s="8"/>
      <c r="CW477" s="8"/>
      <c r="DB477" s="8"/>
      <c r="DG477" s="8"/>
      <c r="DL477" s="8"/>
    </row>
    <row r="478" spans="1:116" ht="15.75" customHeight="1" x14ac:dyDescent="0.25">
      <c r="A478" s="70"/>
      <c r="B478" s="19"/>
      <c r="F478" s="8"/>
      <c r="K478" s="8"/>
      <c r="P478" s="8"/>
      <c r="U478" s="8"/>
      <c r="Z478" s="8"/>
      <c r="AE478" s="8"/>
      <c r="AJ478" s="8"/>
      <c r="AO478" s="8"/>
      <c r="AT478" s="8"/>
      <c r="AY478" s="8"/>
      <c r="BD478" s="8"/>
      <c r="BI478" s="8"/>
      <c r="BN478" s="8"/>
      <c r="BS478" s="8"/>
      <c r="BX478" s="8"/>
      <c r="CC478" s="8"/>
      <c r="CH478" s="8"/>
      <c r="CM478" s="8"/>
      <c r="CR478" s="8"/>
      <c r="CW478" s="8"/>
      <c r="DB478" s="8"/>
      <c r="DG478" s="8"/>
      <c r="DL478" s="8"/>
    </row>
    <row r="479" spans="1:116" ht="15.75" customHeight="1" x14ac:dyDescent="0.25">
      <c r="A479" s="70"/>
      <c r="B479" s="19"/>
      <c r="F479" s="8"/>
      <c r="K479" s="8"/>
      <c r="P479" s="8"/>
      <c r="U479" s="8"/>
      <c r="Z479" s="8"/>
      <c r="AE479" s="8"/>
      <c r="AJ479" s="8"/>
      <c r="AO479" s="8"/>
      <c r="AT479" s="8"/>
      <c r="AY479" s="8"/>
      <c r="BD479" s="8"/>
      <c r="BI479" s="8"/>
      <c r="BN479" s="8"/>
      <c r="BS479" s="8"/>
      <c r="BX479" s="8"/>
      <c r="CC479" s="8"/>
      <c r="CH479" s="8"/>
      <c r="CM479" s="8"/>
      <c r="CR479" s="8"/>
      <c r="CW479" s="8"/>
      <c r="DB479" s="8"/>
      <c r="DG479" s="8"/>
      <c r="DL479" s="8"/>
    </row>
    <row r="480" spans="1:116" ht="15.75" customHeight="1" x14ac:dyDescent="0.25">
      <c r="A480" s="70"/>
      <c r="B480" s="19"/>
      <c r="F480" s="8"/>
      <c r="K480" s="8"/>
      <c r="P480" s="8"/>
      <c r="U480" s="8"/>
      <c r="Z480" s="8"/>
      <c r="AE480" s="8"/>
      <c r="AJ480" s="8"/>
      <c r="AO480" s="8"/>
      <c r="AT480" s="8"/>
      <c r="AY480" s="8"/>
      <c r="BD480" s="8"/>
      <c r="BI480" s="8"/>
      <c r="BN480" s="8"/>
      <c r="BS480" s="8"/>
      <c r="BX480" s="8"/>
      <c r="CC480" s="8"/>
      <c r="CH480" s="8"/>
      <c r="CM480" s="8"/>
      <c r="CR480" s="8"/>
      <c r="CW480" s="8"/>
      <c r="DB480" s="8"/>
      <c r="DG480" s="8"/>
      <c r="DL480" s="8"/>
    </row>
    <row r="481" spans="1:116" ht="15.75" customHeight="1" x14ac:dyDescent="0.25">
      <c r="A481" s="70"/>
      <c r="B481" s="19"/>
      <c r="F481" s="8"/>
      <c r="K481" s="8"/>
      <c r="P481" s="8"/>
      <c r="U481" s="8"/>
      <c r="Z481" s="8"/>
      <c r="AE481" s="8"/>
      <c r="AJ481" s="8"/>
      <c r="AO481" s="8"/>
      <c r="AT481" s="8"/>
      <c r="AY481" s="8"/>
      <c r="BD481" s="8"/>
      <c r="BI481" s="8"/>
      <c r="BN481" s="8"/>
      <c r="BS481" s="8"/>
      <c r="BX481" s="8"/>
      <c r="CC481" s="8"/>
      <c r="CH481" s="8"/>
      <c r="CM481" s="8"/>
      <c r="CR481" s="8"/>
      <c r="CW481" s="8"/>
      <c r="DB481" s="8"/>
      <c r="DG481" s="8"/>
      <c r="DL481" s="8"/>
    </row>
    <row r="482" spans="1:116" ht="15.75" customHeight="1" x14ac:dyDescent="0.25">
      <c r="A482" s="70"/>
      <c r="B482" s="19"/>
      <c r="F482" s="8"/>
      <c r="K482" s="8"/>
      <c r="P482" s="8"/>
      <c r="U482" s="8"/>
      <c r="Z482" s="8"/>
      <c r="AE482" s="8"/>
      <c r="AJ482" s="8"/>
      <c r="AO482" s="8"/>
      <c r="AT482" s="8"/>
      <c r="AY482" s="8"/>
      <c r="BD482" s="8"/>
      <c r="BI482" s="8"/>
      <c r="BN482" s="8"/>
      <c r="BS482" s="8"/>
      <c r="BX482" s="8"/>
      <c r="CC482" s="8"/>
      <c r="CH482" s="8"/>
      <c r="CM482" s="8"/>
      <c r="CR482" s="8"/>
      <c r="CW482" s="8"/>
      <c r="DB482" s="8"/>
      <c r="DG482" s="8"/>
      <c r="DL482" s="8"/>
    </row>
    <row r="483" spans="1:116" ht="15.75" customHeight="1" x14ac:dyDescent="0.25">
      <c r="A483" s="70"/>
      <c r="B483" s="19"/>
      <c r="F483" s="8"/>
      <c r="K483" s="8"/>
      <c r="P483" s="8"/>
      <c r="U483" s="8"/>
      <c r="Z483" s="8"/>
      <c r="AE483" s="8"/>
      <c r="AJ483" s="8"/>
      <c r="AO483" s="8"/>
      <c r="AT483" s="8"/>
      <c r="AY483" s="8"/>
      <c r="BD483" s="8"/>
      <c r="BI483" s="8"/>
      <c r="BN483" s="8"/>
      <c r="BS483" s="8"/>
      <c r="BX483" s="8"/>
      <c r="CC483" s="8"/>
      <c r="CH483" s="8"/>
      <c r="CM483" s="8"/>
      <c r="CR483" s="8"/>
      <c r="CW483" s="8"/>
      <c r="DB483" s="8"/>
      <c r="DG483" s="8"/>
      <c r="DL483" s="8"/>
    </row>
    <row r="484" spans="1:116" ht="15.75" customHeight="1" x14ac:dyDescent="0.25">
      <c r="A484" s="70"/>
      <c r="B484" s="19"/>
      <c r="F484" s="8"/>
      <c r="K484" s="8"/>
      <c r="P484" s="8"/>
      <c r="U484" s="8"/>
      <c r="Z484" s="8"/>
      <c r="AE484" s="8"/>
      <c r="AJ484" s="8"/>
      <c r="AO484" s="8"/>
      <c r="AT484" s="8"/>
      <c r="AY484" s="8"/>
      <c r="BD484" s="8"/>
      <c r="BI484" s="8"/>
      <c r="BN484" s="8"/>
      <c r="BS484" s="8"/>
      <c r="BX484" s="8"/>
      <c r="CC484" s="8"/>
      <c r="CH484" s="8"/>
      <c r="CM484" s="8"/>
      <c r="CR484" s="8"/>
      <c r="CW484" s="8"/>
      <c r="DB484" s="8"/>
      <c r="DG484" s="8"/>
      <c r="DL484" s="8"/>
    </row>
    <row r="485" spans="1:116" ht="15.75" customHeight="1" x14ac:dyDescent="0.25">
      <c r="A485" s="70"/>
      <c r="B485" s="19"/>
      <c r="F485" s="8"/>
      <c r="K485" s="8"/>
      <c r="P485" s="8"/>
      <c r="U485" s="8"/>
      <c r="Z485" s="8"/>
      <c r="AE485" s="8"/>
      <c r="AJ485" s="8"/>
      <c r="AO485" s="8"/>
      <c r="AT485" s="8"/>
      <c r="AY485" s="8"/>
      <c r="BD485" s="8"/>
      <c r="BI485" s="8"/>
      <c r="BN485" s="8"/>
      <c r="BS485" s="8"/>
      <c r="BX485" s="8"/>
      <c r="CC485" s="8"/>
      <c r="CH485" s="8"/>
      <c r="CM485" s="8"/>
      <c r="CR485" s="8"/>
      <c r="CW485" s="8"/>
      <c r="DB485" s="8"/>
      <c r="DG485" s="8"/>
      <c r="DL485" s="8"/>
    </row>
    <row r="486" spans="1:116" ht="15.75" customHeight="1" x14ac:dyDescent="0.25">
      <c r="A486" s="70"/>
      <c r="B486" s="19"/>
      <c r="F486" s="8"/>
      <c r="K486" s="8"/>
      <c r="P486" s="8"/>
      <c r="U486" s="8"/>
      <c r="Z486" s="8"/>
      <c r="AE486" s="8"/>
      <c r="AJ486" s="8"/>
      <c r="AO486" s="8"/>
      <c r="AT486" s="8"/>
      <c r="AY486" s="8"/>
      <c r="BD486" s="8"/>
      <c r="BI486" s="8"/>
      <c r="BN486" s="8"/>
      <c r="BS486" s="8"/>
      <c r="BX486" s="8"/>
      <c r="CC486" s="8"/>
      <c r="CH486" s="8"/>
      <c r="CM486" s="8"/>
      <c r="CR486" s="8"/>
      <c r="CW486" s="8"/>
      <c r="DB486" s="8"/>
      <c r="DG486" s="8"/>
      <c r="DL486" s="8"/>
    </row>
    <row r="487" spans="1:116" ht="15.75" customHeight="1" x14ac:dyDescent="0.25">
      <c r="A487" s="70"/>
      <c r="B487" s="19"/>
      <c r="F487" s="8"/>
      <c r="K487" s="8"/>
      <c r="P487" s="8"/>
      <c r="U487" s="8"/>
      <c r="Z487" s="8"/>
      <c r="AE487" s="8"/>
      <c r="AJ487" s="8"/>
      <c r="AO487" s="8"/>
      <c r="AT487" s="8"/>
      <c r="AY487" s="8"/>
      <c r="BD487" s="8"/>
      <c r="BI487" s="8"/>
      <c r="BN487" s="8"/>
      <c r="BS487" s="8"/>
      <c r="BX487" s="8"/>
      <c r="CC487" s="8"/>
      <c r="CH487" s="8"/>
      <c r="CM487" s="8"/>
      <c r="CR487" s="8"/>
      <c r="CW487" s="8"/>
      <c r="DB487" s="8"/>
      <c r="DG487" s="8"/>
      <c r="DL487" s="8"/>
    </row>
    <row r="488" spans="1:116" ht="15.75" customHeight="1" x14ac:dyDescent="0.25">
      <c r="A488" s="70"/>
      <c r="B488" s="19"/>
      <c r="F488" s="8"/>
      <c r="K488" s="8"/>
      <c r="P488" s="8"/>
      <c r="U488" s="8"/>
      <c r="Z488" s="8"/>
      <c r="AE488" s="8"/>
      <c r="AJ488" s="8"/>
      <c r="AO488" s="8"/>
      <c r="AT488" s="8"/>
      <c r="AY488" s="8"/>
      <c r="BD488" s="8"/>
      <c r="BI488" s="8"/>
      <c r="BN488" s="8"/>
      <c r="BS488" s="8"/>
      <c r="BX488" s="8"/>
      <c r="CC488" s="8"/>
      <c r="CH488" s="8"/>
      <c r="CM488" s="8"/>
      <c r="CR488" s="8"/>
      <c r="CW488" s="8"/>
      <c r="DB488" s="8"/>
      <c r="DG488" s="8"/>
      <c r="DL488" s="8"/>
    </row>
    <row r="489" spans="1:116" ht="15.75" customHeight="1" x14ac:dyDescent="0.25">
      <c r="A489" s="70"/>
      <c r="B489" s="19"/>
      <c r="F489" s="8"/>
      <c r="K489" s="8"/>
      <c r="P489" s="8"/>
      <c r="U489" s="8"/>
      <c r="Z489" s="8"/>
      <c r="AE489" s="8"/>
      <c r="AJ489" s="8"/>
      <c r="AO489" s="8"/>
      <c r="AT489" s="8"/>
      <c r="AY489" s="8"/>
      <c r="BD489" s="8"/>
      <c r="BI489" s="8"/>
      <c r="BN489" s="8"/>
      <c r="BS489" s="8"/>
      <c r="BX489" s="8"/>
      <c r="CC489" s="8"/>
      <c r="CH489" s="8"/>
      <c r="CM489" s="8"/>
      <c r="CR489" s="8"/>
      <c r="CW489" s="8"/>
      <c r="DB489" s="8"/>
      <c r="DG489" s="8"/>
      <c r="DL489" s="8"/>
    </row>
    <row r="490" spans="1:116" ht="15.75" customHeight="1" x14ac:dyDescent="0.25">
      <c r="A490" s="70"/>
      <c r="B490" s="19"/>
      <c r="F490" s="8"/>
      <c r="K490" s="8"/>
      <c r="P490" s="8"/>
      <c r="U490" s="8"/>
      <c r="Z490" s="8"/>
      <c r="AE490" s="8"/>
      <c r="AJ490" s="8"/>
      <c r="AO490" s="8"/>
      <c r="AT490" s="8"/>
      <c r="AY490" s="8"/>
      <c r="BD490" s="8"/>
      <c r="BI490" s="8"/>
      <c r="BN490" s="8"/>
      <c r="BS490" s="8"/>
      <c r="BX490" s="8"/>
      <c r="CC490" s="8"/>
      <c r="CH490" s="8"/>
      <c r="CM490" s="8"/>
      <c r="CR490" s="8"/>
      <c r="CW490" s="8"/>
      <c r="DB490" s="8"/>
      <c r="DG490" s="8"/>
      <c r="DL490" s="8"/>
    </row>
    <row r="491" spans="1:116" ht="15.75" customHeight="1" x14ac:dyDescent="0.25">
      <c r="A491" s="70"/>
      <c r="B491" s="19"/>
      <c r="F491" s="8"/>
      <c r="K491" s="8"/>
      <c r="P491" s="8"/>
      <c r="U491" s="8"/>
      <c r="Z491" s="8"/>
      <c r="AE491" s="8"/>
      <c r="AJ491" s="8"/>
      <c r="AO491" s="8"/>
      <c r="AT491" s="8"/>
      <c r="AY491" s="8"/>
      <c r="BD491" s="8"/>
      <c r="BI491" s="8"/>
      <c r="BN491" s="8"/>
      <c r="BS491" s="8"/>
      <c r="BX491" s="8"/>
      <c r="CC491" s="8"/>
      <c r="CH491" s="8"/>
      <c r="CM491" s="8"/>
      <c r="CR491" s="8"/>
      <c r="CW491" s="8"/>
      <c r="DB491" s="8"/>
      <c r="DG491" s="8"/>
      <c r="DL491" s="8"/>
    </row>
    <row r="492" spans="1:116" ht="15.75" customHeight="1" x14ac:dyDescent="0.25">
      <c r="A492" s="70"/>
      <c r="B492" s="19"/>
      <c r="F492" s="8"/>
      <c r="K492" s="8"/>
      <c r="P492" s="8"/>
      <c r="U492" s="8"/>
      <c r="Z492" s="8"/>
      <c r="AE492" s="8"/>
      <c r="AJ492" s="8"/>
      <c r="AO492" s="8"/>
      <c r="AT492" s="8"/>
      <c r="AY492" s="8"/>
      <c r="BD492" s="8"/>
      <c r="BI492" s="8"/>
      <c r="BN492" s="8"/>
      <c r="BS492" s="8"/>
      <c r="BX492" s="8"/>
      <c r="CC492" s="8"/>
      <c r="CH492" s="8"/>
      <c r="CM492" s="8"/>
      <c r="CR492" s="8"/>
      <c r="CW492" s="8"/>
      <c r="DB492" s="8"/>
      <c r="DG492" s="8"/>
      <c r="DL492" s="8"/>
    </row>
    <row r="493" spans="1:116" ht="15.75" customHeight="1" x14ac:dyDescent="0.25">
      <c r="A493" s="70"/>
      <c r="B493" s="19"/>
      <c r="F493" s="8"/>
      <c r="K493" s="8"/>
      <c r="P493" s="8"/>
      <c r="U493" s="8"/>
      <c r="Z493" s="8"/>
      <c r="AE493" s="8"/>
      <c r="AJ493" s="8"/>
      <c r="AO493" s="8"/>
      <c r="AT493" s="8"/>
      <c r="AY493" s="8"/>
      <c r="BD493" s="8"/>
      <c r="BI493" s="8"/>
      <c r="BN493" s="8"/>
      <c r="BS493" s="8"/>
      <c r="BX493" s="8"/>
      <c r="CC493" s="8"/>
      <c r="CH493" s="8"/>
      <c r="CM493" s="8"/>
      <c r="CR493" s="8"/>
      <c r="CW493" s="8"/>
      <c r="DB493" s="8"/>
      <c r="DG493" s="8"/>
      <c r="DL493" s="8"/>
    </row>
    <row r="494" spans="1:116" ht="15.75" customHeight="1" x14ac:dyDescent="0.25">
      <c r="A494" s="70"/>
      <c r="B494" s="19"/>
      <c r="F494" s="8"/>
      <c r="K494" s="8"/>
      <c r="P494" s="8"/>
      <c r="U494" s="8"/>
      <c r="Z494" s="8"/>
      <c r="AE494" s="8"/>
      <c r="AJ494" s="8"/>
      <c r="AO494" s="8"/>
      <c r="AT494" s="8"/>
      <c r="AY494" s="8"/>
      <c r="BD494" s="8"/>
      <c r="BI494" s="8"/>
      <c r="BN494" s="8"/>
      <c r="BS494" s="8"/>
      <c r="BX494" s="8"/>
      <c r="CC494" s="8"/>
      <c r="CH494" s="8"/>
      <c r="CM494" s="8"/>
      <c r="CR494" s="8"/>
      <c r="CW494" s="8"/>
      <c r="DB494" s="8"/>
      <c r="DG494" s="8"/>
      <c r="DL494" s="8"/>
    </row>
    <row r="495" spans="1:116" ht="15.75" customHeight="1" x14ac:dyDescent="0.25">
      <c r="A495" s="70"/>
      <c r="B495" s="19"/>
      <c r="F495" s="8"/>
      <c r="K495" s="8"/>
      <c r="P495" s="8"/>
      <c r="U495" s="8"/>
      <c r="Z495" s="8"/>
      <c r="AE495" s="8"/>
      <c r="AJ495" s="8"/>
      <c r="AO495" s="8"/>
      <c r="AT495" s="8"/>
      <c r="AY495" s="8"/>
      <c r="BD495" s="8"/>
      <c r="BI495" s="8"/>
      <c r="BN495" s="8"/>
      <c r="BS495" s="8"/>
      <c r="BX495" s="8"/>
      <c r="CC495" s="8"/>
      <c r="CH495" s="8"/>
      <c r="CM495" s="8"/>
      <c r="CR495" s="8"/>
      <c r="CW495" s="8"/>
      <c r="DB495" s="8"/>
      <c r="DG495" s="8"/>
      <c r="DL495" s="8"/>
    </row>
    <row r="496" spans="1:116" ht="15.75" customHeight="1" x14ac:dyDescent="0.25">
      <c r="A496" s="70"/>
      <c r="B496" s="19"/>
      <c r="F496" s="8"/>
      <c r="K496" s="8"/>
      <c r="P496" s="8"/>
      <c r="U496" s="8"/>
      <c r="Z496" s="8"/>
      <c r="AE496" s="8"/>
      <c r="AJ496" s="8"/>
      <c r="AO496" s="8"/>
      <c r="AT496" s="8"/>
      <c r="AY496" s="8"/>
      <c r="BD496" s="8"/>
      <c r="BI496" s="8"/>
      <c r="BN496" s="8"/>
      <c r="BS496" s="8"/>
      <c r="BX496" s="8"/>
      <c r="CC496" s="8"/>
      <c r="CH496" s="8"/>
      <c r="CM496" s="8"/>
      <c r="CR496" s="8"/>
      <c r="CW496" s="8"/>
      <c r="DB496" s="8"/>
      <c r="DG496" s="8"/>
      <c r="DL496" s="8"/>
    </row>
    <row r="497" spans="1:116" ht="15.75" customHeight="1" x14ac:dyDescent="0.25">
      <c r="A497" s="70"/>
      <c r="B497" s="19"/>
      <c r="F497" s="8"/>
      <c r="K497" s="8"/>
      <c r="P497" s="8"/>
      <c r="U497" s="8"/>
      <c r="Z497" s="8"/>
      <c r="AE497" s="8"/>
      <c r="AJ497" s="8"/>
      <c r="AO497" s="8"/>
      <c r="AT497" s="8"/>
      <c r="AY497" s="8"/>
      <c r="BD497" s="8"/>
      <c r="BI497" s="8"/>
      <c r="BN497" s="8"/>
      <c r="BS497" s="8"/>
      <c r="BX497" s="8"/>
      <c r="CC497" s="8"/>
      <c r="CH497" s="8"/>
      <c r="CM497" s="8"/>
      <c r="CR497" s="8"/>
      <c r="CW497" s="8"/>
      <c r="DB497" s="8"/>
      <c r="DG497" s="8"/>
      <c r="DL497" s="8"/>
    </row>
    <row r="498" spans="1:116" ht="15.75" customHeight="1" x14ac:dyDescent="0.25">
      <c r="A498" s="70"/>
      <c r="B498" s="19"/>
      <c r="F498" s="8"/>
      <c r="K498" s="8"/>
      <c r="P498" s="8"/>
      <c r="U498" s="8"/>
      <c r="Z498" s="8"/>
      <c r="AE498" s="8"/>
      <c r="AJ498" s="8"/>
      <c r="AO498" s="8"/>
      <c r="AT498" s="8"/>
      <c r="AY498" s="8"/>
      <c r="BD498" s="8"/>
      <c r="BI498" s="8"/>
      <c r="BN498" s="8"/>
      <c r="BS498" s="8"/>
      <c r="BX498" s="8"/>
      <c r="CC498" s="8"/>
      <c r="CH498" s="8"/>
      <c r="CM498" s="8"/>
      <c r="CR498" s="8"/>
      <c r="CW498" s="8"/>
      <c r="DB498" s="8"/>
      <c r="DG498" s="8"/>
      <c r="DL498" s="8"/>
    </row>
    <row r="499" spans="1:116" ht="15.75" customHeight="1" x14ac:dyDescent="0.25">
      <c r="A499" s="70"/>
      <c r="B499" s="19"/>
      <c r="F499" s="8"/>
      <c r="K499" s="8"/>
      <c r="P499" s="8"/>
      <c r="U499" s="8"/>
      <c r="Z499" s="8"/>
      <c r="AE499" s="8"/>
      <c r="AJ499" s="8"/>
      <c r="AO499" s="8"/>
      <c r="AT499" s="8"/>
      <c r="AY499" s="8"/>
      <c r="BD499" s="8"/>
      <c r="BI499" s="8"/>
      <c r="BN499" s="8"/>
      <c r="BS499" s="8"/>
      <c r="BX499" s="8"/>
      <c r="CC499" s="8"/>
      <c r="CH499" s="8"/>
      <c r="CM499" s="8"/>
      <c r="CR499" s="8"/>
      <c r="CW499" s="8"/>
      <c r="DB499" s="8"/>
      <c r="DG499" s="8"/>
      <c r="DL499" s="8"/>
    </row>
    <row r="500" spans="1:116" ht="15.75" customHeight="1" x14ac:dyDescent="0.25">
      <c r="A500" s="70"/>
      <c r="B500" s="19"/>
      <c r="F500" s="8"/>
      <c r="K500" s="8"/>
      <c r="P500" s="8"/>
      <c r="U500" s="8"/>
      <c r="Z500" s="8"/>
      <c r="AE500" s="8"/>
      <c r="AJ500" s="8"/>
      <c r="AO500" s="8"/>
      <c r="AT500" s="8"/>
      <c r="AY500" s="8"/>
      <c r="BD500" s="8"/>
      <c r="BI500" s="8"/>
      <c r="BN500" s="8"/>
      <c r="BS500" s="8"/>
      <c r="BX500" s="8"/>
      <c r="CC500" s="8"/>
      <c r="CH500" s="8"/>
      <c r="CM500" s="8"/>
      <c r="CR500" s="8"/>
      <c r="CW500" s="8"/>
      <c r="DB500" s="8"/>
      <c r="DG500" s="8"/>
      <c r="DL500" s="8"/>
    </row>
    <row r="501" spans="1:116" ht="15.75" customHeight="1" x14ac:dyDescent="0.25">
      <c r="A501" s="70"/>
      <c r="B501" s="19"/>
      <c r="F501" s="8"/>
      <c r="K501" s="8"/>
      <c r="P501" s="8"/>
      <c r="U501" s="8"/>
      <c r="Z501" s="8"/>
      <c r="AE501" s="8"/>
      <c r="AJ501" s="8"/>
      <c r="AO501" s="8"/>
      <c r="AT501" s="8"/>
      <c r="AY501" s="8"/>
      <c r="BD501" s="8"/>
      <c r="BI501" s="8"/>
      <c r="BN501" s="8"/>
      <c r="BS501" s="8"/>
      <c r="BX501" s="8"/>
      <c r="CC501" s="8"/>
      <c r="CH501" s="8"/>
      <c r="CM501" s="8"/>
      <c r="CR501" s="8"/>
      <c r="CW501" s="8"/>
      <c r="DB501" s="8"/>
      <c r="DG501" s="8"/>
      <c r="DL501" s="8"/>
    </row>
    <row r="502" spans="1:116" ht="15.75" customHeight="1" x14ac:dyDescent="0.25">
      <c r="A502" s="70"/>
      <c r="B502" s="19"/>
      <c r="F502" s="8"/>
      <c r="K502" s="8"/>
      <c r="P502" s="8"/>
      <c r="U502" s="8"/>
      <c r="Z502" s="8"/>
      <c r="AE502" s="8"/>
      <c r="AJ502" s="8"/>
      <c r="AO502" s="8"/>
      <c r="AT502" s="8"/>
      <c r="AY502" s="8"/>
      <c r="BD502" s="8"/>
      <c r="BI502" s="8"/>
      <c r="BN502" s="8"/>
      <c r="BS502" s="8"/>
      <c r="BX502" s="8"/>
      <c r="CC502" s="8"/>
      <c r="CH502" s="8"/>
      <c r="CM502" s="8"/>
      <c r="CR502" s="8"/>
      <c r="CW502" s="8"/>
      <c r="DB502" s="8"/>
      <c r="DG502" s="8"/>
      <c r="DL502" s="8"/>
    </row>
    <row r="503" spans="1:116" ht="15.75" customHeight="1" x14ac:dyDescent="0.25">
      <c r="A503" s="70"/>
      <c r="B503" s="19"/>
      <c r="F503" s="8"/>
      <c r="K503" s="8"/>
      <c r="P503" s="8"/>
      <c r="U503" s="8"/>
      <c r="Z503" s="8"/>
      <c r="AE503" s="8"/>
      <c r="AJ503" s="8"/>
      <c r="AO503" s="8"/>
      <c r="AT503" s="8"/>
      <c r="AY503" s="8"/>
      <c r="BD503" s="8"/>
      <c r="BI503" s="8"/>
      <c r="BN503" s="8"/>
      <c r="BS503" s="8"/>
      <c r="BX503" s="8"/>
      <c r="CC503" s="8"/>
      <c r="CH503" s="8"/>
      <c r="CM503" s="8"/>
      <c r="CR503" s="8"/>
      <c r="CW503" s="8"/>
      <c r="DB503" s="8"/>
      <c r="DG503" s="8"/>
      <c r="DL503" s="8"/>
    </row>
    <row r="504" spans="1:116" ht="15.75" customHeight="1" x14ac:dyDescent="0.25">
      <c r="A504" s="70"/>
      <c r="B504" s="19"/>
      <c r="F504" s="8"/>
      <c r="K504" s="8"/>
      <c r="P504" s="8"/>
      <c r="U504" s="8"/>
      <c r="Z504" s="8"/>
      <c r="AE504" s="8"/>
      <c r="AJ504" s="8"/>
      <c r="AO504" s="8"/>
      <c r="AT504" s="8"/>
      <c r="AY504" s="8"/>
      <c r="BD504" s="8"/>
      <c r="BI504" s="8"/>
      <c r="BN504" s="8"/>
      <c r="BS504" s="8"/>
      <c r="BX504" s="8"/>
      <c r="CC504" s="8"/>
      <c r="CH504" s="8"/>
      <c r="CM504" s="8"/>
      <c r="CR504" s="8"/>
      <c r="CW504" s="8"/>
      <c r="DB504" s="8"/>
      <c r="DG504" s="8"/>
      <c r="DL504" s="8"/>
    </row>
    <row r="505" spans="1:116" ht="15.75" customHeight="1" x14ac:dyDescent="0.25">
      <c r="A505" s="70"/>
      <c r="B505" s="19"/>
      <c r="F505" s="8"/>
      <c r="K505" s="8"/>
      <c r="P505" s="8"/>
      <c r="U505" s="8"/>
      <c r="Z505" s="8"/>
      <c r="AE505" s="8"/>
      <c r="AJ505" s="8"/>
      <c r="AO505" s="8"/>
      <c r="AT505" s="8"/>
      <c r="AY505" s="8"/>
      <c r="BD505" s="8"/>
      <c r="BI505" s="8"/>
      <c r="BN505" s="8"/>
      <c r="BS505" s="8"/>
      <c r="BX505" s="8"/>
      <c r="CC505" s="8"/>
      <c r="CH505" s="8"/>
      <c r="CM505" s="8"/>
      <c r="CR505" s="8"/>
      <c r="CW505" s="8"/>
      <c r="DB505" s="8"/>
      <c r="DG505" s="8"/>
      <c r="DL505" s="8"/>
    </row>
    <row r="506" spans="1:116" ht="15.75" customHeight="1" x14ac:dyDescent="0.25">
      <c r="A506" s="70"/>
      <c r="B506" s="19"/>
      <c r="F506" s="8"/>
      <c r="K506" s="8"/>
      <c r="P506" s="8"/>
      <c r="U506" s="8"/>
      <c r="Z506" s="8"/>
      <c r="AE506" s="8"/>
      <c r="AJ506" s="8"/>
      <c r="AO506" s="8"/>
      <c r="AT506" s="8"/>
      <c r="AY506" s="8"/>
      <c r="BD506" s="8"/>
      <c r="BI506" s="8"/>
      <c r="BN506" s="8"/>
      <c r="BS506" s="8"/>
      <c r="BX506" s="8"/>
      <c r="CC506" s="8"/>
      <c r="CH506" s="8"/>
      <c r="CM506" s="8"/>
      <c r="CR506" s="8"/>
      <c r="CW506" s="8"/>
      <c r="DB506" s="8"/>
      <c r="DG506" s="8"/>
      <c r="DL506" s="8"/>
    </row>
    <row r="507" spans="1:116" ht="15.75" customHeight="1" x14ac:dyDescent="0.25">
      <c r="A507" s="70"/>
      <c r="B507" s="19"/>
      <c r="F507" s="8"/>
      <c r="K507" s="8"/>
      <c r="P507" s="8"/>
      <c r="U507" s="8"/>
      <c r="Z507" s="8"/>
      <c r="AE507" s="8"/>
      <c r="AJ507" s="8"/>
      <c r="AO507" s="8"/>
      <c r="AT507" s="8"/>
      <c r="AY507" s="8"/>
      <c r="BD507" s="8"/>
      <c r="BI507" s="8"/>
      <c r="BN507" s="8"/>
      <c r="BS507" s="8"/>
      <c r="BX507" s="8"/>
      <c r="CC507" s="8"/>
      <c r="CH507" s="8"/>
      <c r="CM507" s="8"/>
      <c r="CR507" s="8"/>
      <c r="CW507" s="8"/>
      <c r="DB507" s="8"/>
      <c r="DG507" s="8"/>
      <c r="DL507" s="8"/>
    </row>
    <row r="508" spans="1:116" ht="15.75" customHeight="1" x14ac:dyDescent="0.25">
      <c r="A508" s="70"/>
      <c r="B508" s="19"/>
      <c r="F508" s="8"/>
      <c r="K508" s="8"/>
      <c r="P508" s="8"/>
      <c r="U508" s="8"/>
      <c r="Z508" s="8"/>
      <c r="AE508" s="8"/>
      <c r="AJ508" s="8"/>
      <c r="AO508" s="8"/>
      <c r="AT508" s="8"/>
      <c r="AY508" s="8"/>
      <c r="BD508" s="8"/>
      <c r="BI508" s="8"/>
      <c r="BN508" s="8"/>
      <c r="BS508" s="8"/>
      <c r="BX508" s="8"/>
      <c r="CC508" s="8"/>
      <c r="CH508" s="8"/>
      <c r="CM508" s="8"/>
      <c r="CR508" s="8"/>
      <c r="CW508" s="8"/>
      <c r="DB508" s="8"/>
      <c r="DG508" s="8"/>
      <c r="DL508" s="8"/>
    </row>
    <row r="509" spans="1:116" ht="15.75" customHeight="1" x14ac:dyDescent="0.25">
      <c r="A509" s="70"/>
      <c r="B509" s="19"/>
      <c r="F509" s="8"/>
      <c r="K509" s="8"/>
      <c r="P509" s="8"/>
      <c r="U509" s="8"/>
      <c r="Z509" s="8"/>
      <c r="AE509" s="8"/>
      <c r="AJ509" s="8"/>
      <c r="AO509" s="8"/>
      <c r="AT509" s="8"/>
      <c r="AY509" s="8"/>
      <c r="BD509" s="8"/>
      <c r="BI509" s="8"/>
      <c r="BN509" s="8"/>
      <c r="BS509" s="8"/>
      <c r="BX509" s="8"/>
      <c r="CC509" s="8"/>
      <c r="CH509" s="8"/>
      <c r="CM509" s="8"/>
      <c r="CR509" s="8"/>
      <c r="CW509" s="8"/>
      <c r="DB509" s="8"/>
      <c r="DG509" s="8"/>
      <c r="DL509" s="8"/>
    </row>
    <row r="510" spans="1:116" ht="15.75" customHeight="1" x14ac:dyDescent="0.25">
      <c r="A510" s="70"/>
      <c r="B510" s="19"/>
      <c r="F510" s="8"/>
      <c r="K510" s="8"/>
      <c r="P510" s="8"/>
      <c r="U510" s="8"/>
      <c r="Z510" s="8"/>
      <c r="AE510" s="8"/>
      <c r="AJ510" s="8"/>
      <c r="AO510" s="8"/>
      <c r="AT510" s="8"/>
      <c r="AY510" s="8"/>
      <c r="BD510" s="8"/>
      <c r="BI510" s="8"/>
      <c r="BN510" s="8"/>
      <c r="BS510" s="8"/>
      <c r="BX510" s="8"/>
      <c r="CC510" s="8"/>
      <c r="CH510" s="8"/>
      <c r="CM510" s="8"/>
      <c r="CR510" s="8"/>
      <c r="CW510" s="8"/>
      <c r="DB510" s="8"/>
      <c r="DG510" s="8"/>
      <c r="DL510" s="8"/>
    </row>
    <row r="511" spans="1:116" ht="15.75" customHeight="1" x14ac:dyDescent="0.25">
      <c r="A511" s="70"/>
      <c r="B511" s="19"/>
      <c r="F511" s="8"/>
      <c r="K511" s="8"/>
      <c r="P511" s="8"/>
      <c r="U511" s="8"/>
      <c r="Z511" s="8"/>
      <c r="AE511" s="8"/>
      <c r="AJ511" s="8"/>
      <c r="AO511" s="8"/>
      <c r="AT511" s="8"/>
      <c r="AY511" s="8"/>
      <c r="BD511" s="8"/>
      <c r="BI511" s="8"/>
      <c r="BN511" s="8"/>
      <c r="BS511" s="8"/>
      <c r="BX511" s="8"/>
      <c r="CC511" s="8"/>
      <c r="CH511" s="8"/>
      <c r="CM511" s="8"/>
      <c r="CR511" s="8"/>
      <c r="CW511" s="8"/>
      <c r="DB511" s="8"/>
      <c r="DG511" s="8"/>
      <c r="DL511" s="8"/>
    </row>
    <row r="512" spans="1:116" ht="15.75" customHeight="1" x14ac:dyDescent="0.25">
      <c r="A512" s="70"/>
      <c r="B512" s="19"/>
      <c r="F512" s="8"/>
      <c r="K512" s="8"/>
      <c r="P512" s="8"/>
      <c r="U512" s="8"/>
      <c r="Z512" s="8"/>
      <c r="AE512" s="8"/>
      <c r="AJ512" s="8"/>
      <c r="AO512" s="8"/>
      <c r="AT512" s="8"/>
      <c r="AY512" s="8"/>
      <c r="BD512" s="8"/>
      <c r="BI512" s="8"/>
      <c r="BN512" s="8"/>
      <c r="BS512" s="8"/>
      <c r="BX512" s="8"/>
      <c r="CC512" s="8"/>
      <c r="CH512" s="8"/>
      <c r="CM512" s="8"/>
      <c r="CR512" s="8"/>
      <c r="CW512" s="8"/>
      <c r="DB512" s="8"/>
      <c r="DG512" s="8"/>
      <c r="DL512" s="8"/>
    </row>
    <row r="513" spans="1:116" ht="15.75" customHeight="1" x14ac:dyDescent="0.25">
      <c r="A513" s="70"/>
      <c r="B513" s="19"/>
      <c r="F513" s="8"/>
      <c r="K513" s="8"/>
      <c r="P513" s="8"/>
      <c r="U513" s="8"/>
      <c r="Z513" s="8"/>
      <c r="AE513" s="8"/>
      <c r="AJ513" s="8"/>
      <c r="AO513" s="8"/>
      <c r="AT513" s="8"/>
      <c r="AY513" s="8"/>
      <c r="BD513" s="8"/>
      <c r="BI513" s="8"/>
      <c r="BN513" s="8"/>
      <c r="BS513" s="8"/>
      <c r="BX513" s="8"/>
      <c r="CC513" s="8"/>
      <c r="CH513" s="8"/>
      <c r="CM513" s="8"/>
      <c r="CR513" s="8"/>
      <c r="CW513" s="8"/>
      <c r="DB513" s="8"/>
      <c r="DG513" s="8"/>
      <c r="DL513" s="8"/>
    </row>
    <row r="514" spans="1:116" ht="15.75" customHeight="1" x14ac:dyDescent="0.25">
      <c r="A514" s="70"/>
      <c r="B514" s="19"/>
      <c r="F514" s="8"/>
      <c r="K514" s="8"/>
      <c r="P514" s="8"/>
      <c r="U514" s="8"/>
      <c r="Z514" s="8"/>
      <c r="AE514" s="8"/>
      <c r="AJ514" s="8"/>
      <c r="AO514" s="8"/>
      <c r="AT514" s="8"/>
      <c r="AY514" s="8"/>
      <c r="BD514" s="8"/>
      <c r="BI514" s="8"/>
      <c r="BN514" s="8"/>
      <c r="BS514" s="8"/>
      <c r="BX514" s="8"/>
      <c r="CC514" s="8"/>
      <c r="CH514" s="8"/>
      <c r="CM514" s="8"/>
      <c r="CR514" s="8"/>
      <c r="CW514" s="8"/>
      <c r="DB514" s="8"/>
      <c r="DG514" s="8"/>
      <c r="DL514" s="8"/>
    </row>
    <row r="515" spans="1:116" ht="15.75" customHeight="1" x14ac:dyDescent="0.25">
      <c r="A515" s="70"/>
      <c r="B515" s="19"/>
      <c r="F515" s="8"/>
      <c r="K515" s="8"/>
      <c r="P515" s="8"/>
      <c r="U515" s="8"/>
      <c r="Z515" s="8"/>
      <c r="AE515" s="8"/>
      <c r="AJ515" s="8"/>
      <c r="AO515" s="8"/>
      <c r="AT515" s="8"/>
      <c r="AY515" s="8"/>
      <c r="BD515" s="8"/>
      <c r="BI515" s="8"/>
      <c r="BN515" s="8"/>
      <c r="BS515" s="8"/>
      <c r="BX515" s="8"/>
      <c r="CC515" s="8"/>
      <c r="CH515" s="8"/>
      <c r="CM515" s="8"/>
      <c r="CR515" s="8"/>
      <c r="CW515" s="8"/>
      <c r="DB515" s="8"/>
      <c r="DG515" s="8"/>
      <c r="DL515" s="8"/>
    </row>
    <row r="516" spans="1:116" ht="15.75" customHeight="1" x14ac:dyDescent="0.25">
      <c r="A516" s="70"/>
      <c r="B516" s="19"/>
      <c r="F516" s="8"/>
      <c r="K516" s="8"/>
      <c r="P516" s="8"/>
      <c r="U516" s="8"/>
      <c r="Z516" s="8"/>
      <c r="AE516" s="8"/>
      <c r="AJ516" s="8"/>
      <c r="AO516" s="8"/>
      <c r="AT516" s="8"/>
      <c r="AY516" s="8"/>
      <c r="BD516" s="8"/>
      <c r="BI516" s="8"/>
      <c r="BN516" s="8"/>
      <c r="BS516" s="8"/>
      <c r="BX516" s="8"/>
      <c r="CC516" s="8"/>
      <c r="CH516" s="8"/>
      <c r="CM516" s="8"/>
      <c r="CR516" s="8"/>
      <c r="CW516" s="8"/>
      <c r="DB516" s="8"/>
      <c r="DG516" s="8"/>
      <c r="DL516" s="8"/>
    </row>
    <row r="517" spans="1:116" ht="15.75" customHeight="1" x14ac:dyDescent="0.25">
      <c r="A517" s="70"/>
      <c r="B517" s="19"/>
      <c r="F517" s="8"/>
      <c r="K517" s="8"/>
      <c r="P517" s="8"/>
      <c r="U517" s="8"/>
      <c r="Z517" s="8"/>
      <c r="AE517" s="8"/>
      <c r="AJ517" s="8"/>
      <c r="AO517" s="8"/>
      <c r="AT517" s="8"/>
      <c r="AY517" s="8"/>
      <c r="BD517" s="8"/>
      <c r="BI517" s="8"/>
      <c r="BN517" s="8"/>
      <c r="BS517" s="8"/>
      <c r="BX517" s="8"/>
      <c r="CC517" s="8"/>
      <c r="CH517" s="8"/>
      <c r="CM517" s="8"/>
      <c r="CR517" s="8"/>
      <c r="CW517" s="8"/>
      <c r="DB517" s="8"/>
      <c r="DG517" s="8"/>
      <c r="DL517" s="8"/>
    </row>
    <row r="518" spans="1:116" ht="15.75" customHeight="1" x14ac:dyDescent="0.25">
      <c r="A518" s="70"/>
      <c r="B518" s="19"/>
      <c r="F518" s="8"/>
      <c r="K518" s="8"/>
      <c r="P518" s="8"/>
      <c r="U518" s="8"/>
      <c r="Z518" s="8"/>
      <c r="AE518" s="8"/>
      <c r="AJ518" s="8"/>
      <c r="AO518" s="8"/>
      <c r="AT518" s="8"/>
      <c r="AY518" s="8"/>
      <c r="BD518" s="8"/>
      <c r="BI518" s="8"/>
      <c r="BN518" s="8"/>
      <c r="BS518" s="8"/>
      <c r="BX518" s="8"/>
      <c r="CC518" s="8"/>
      <c r="CH518" s="8"/>
      <c r="CM518" s="8"/>
      <c r="CR518" s="8"/>
      <c r="CW518" s="8"/>
      <c r="DB518" s="8"/>
      <c r="DG518" s="8"/>
      <c r="DL518" s="8"/>
    </row>
    <row r="519" spans="1:116" ht="15.75" customHeight="1" x14ac:dyDescent="0.25">
      <c r="A519" s="70"/>
      <c r="B519" s="19"/>
      <c r="F519" s="8"/>
      <c r="K519" s="8"/>
      <c r="P519" s="8"/>
      <c r="U519" s="8"/>
      <c r="Z519" s="8"/>
      <c r="AE519" s="8"/>
      <c r="AJ519" s="8"/>
      <c r="AO519" s="8"/>
      <c r="AT519" s="8"/>
      <c r="AY519" s="8"/>
      <c r="BD519" s="8"/>
      <c r="BI519" s="8"/>
      <c r="BN519" s="8"/>
      <c r="BS519" s="8"/>
      <c r="BX519" s="8"/>
      <c r="CC519" s="8"/>
      <c r="CH519" s="8"/>
      <c r="CM519" s="8"/>
      <c r="CR519" s="8"/>
      <c r="CW519" s="8"/>
      <c r="DB519" s="8"/>
      <c r="DG519" s="8"/>
      <c r="DL519" s="8"/>
    </row>
    <row r="520" spans="1:116" ht="15.75" customHeight="1" x14ac:dyDescent="0.25">
      <c r="A520" s="70"/>
      <c r="B520" s="19"/>
      <c r="F520" s="8"/>
      <c r="K520" s="8"/>
      <c r="P520" s="8"/>
      <c r="U520" s="8"/>
      <c r="Z520" s="8"/>
      <c r="AE520" s="8"/>
      <c r="AJ520" s="8"/>
      <c r="AO520" s="8"/>
      <c r="AT520" s="8"/>
      <c r="AY520" s="8"/>
      <c r="BD520" s="8"/>
      <c r="BI520" s="8"/>
      <c r="BN520" s="8"/>
      <c r="BS520" s="8"/>
      <c r="BX520" s="8"/>
      <c r="CC520" s="8"/>
      <c r="CH520" s="8"/>
      <c r="CM520" s="8"/>
      <c r="CR520" s="8"/>
      <c r="CW520" s="8"/>
      <c r="DB520" s="8"/>
      <c r="DG520" s="8"/>
      <c r="DL520" s="8"/>
    </row>
    <row r="521" spans="1:116" ht="15.75" customHeight="1" x14ac:dyDescent="0.25">
      <c r="A521" s="70"/>
      <c r="B521" s="19"/>
      <c r="F521" s="8"/>
      <c r="K521" s="8"/>
      <c r="P521" s="8"/>
      <c r="U521" s="8"/>
      <c r="Z521" s="8"/>
      <c r="AE521" s="8"/>
      <c r="AJ521" s="8"/>
      <c r="AO521" s="8"/>
      <c r="AT521" s="8"/>
      <c r="AY521" s="8"/>
      <c r="BD521" s="8"/>
      <c r="BI521" s="8"/>
      <c r="BN521" s="8"/>
      <c r="BS521" s="8"/>
      <c r="BX521" s="8"/>
      <c r="CC521" s="8"/>
      <c r="CH521" s="8"/>
      <c r="CM521" s="8"/>
      <c r="CR521" s="8"/>
      <c r="CW521" s="8"/>
      <c r="DB521" s="8"/>
      <c r="DG521" s="8"/>
      <c r="DL521" s="8"/>
    </row>
    <row r="522" spans="1:116" ht="15.75" customHeight="1" x14ac:dyDescent="0.25">
      <c r="A522" s="70"/>
      <c r="B522" s="19"/>
      <c r="F522" s="8"/>
      <c r="K522" s="8"/>
      <c r="P522" s="8"/>
      <c r="U522" s="8"/>
      <c r="Z522" s="8"/>
      <c r="AE522" s="8"/>
      <c r="AJ522" s="8"/>
      <c r="AO522" s="8"/>
      <c r="AT522" s="8"/>
      <c r="AY522" s="8"/>
      <c r="BD522" s="8"/>
      <c r="BI522" s="8"/>
      <c r="BN522" s="8"/>
      <c r="BS522" s="8"/>
      <c r="BX522" s="8"/>
      <c r="CC522" s="8"/>
      <c r="CH522" s="8"/>
      <c r="CM522" s="8"/>
      <c r="CR522" s="8"/>
      <c r="CW522" s="8"/>
      <c r="DB522" s="8"/>
      <c r="DG522" s="8"/>
      <c r="DL522" s="8"/>
    </row>
    <row r="523" spans="1:116" ht="15.75" customHeight="1" x14ac:dyDescent="0.25">
      <c r="A523" s="70"/>
      <c r="B523" s="19"/>
      <c r="F523" s="8"/>
      <c r="K523" s="8"/>
      <c r="P523" s="8"/>
      <c r="U523" s="8"/>
      <c r="Z523" s="8"/>
      <c r="AE523" s="8"/>
      <c r="AJ523" s="8"/>
      <c r="AO523" s="8"/>
      <c r="AT523" s="8"/>
      <c r="AY523" s="8"/>
      <c r="BD523" s="8"/>
      <c r="BI523" s="8"/>
      <c r="BN523" s="8"/>
      <c r="BS523" s="8"/>
      <c r="BX523" s="8"/>
      <c r="CC523" s="8"/>
      <c r="CH523" s="8"/>
      <c r="CM523" s="8"/>
      <c r="CR523" s="8"/>
      <c r="CW523" s="8"/>
      <c r="DB523" s="8"/>
      <c r="DG523" s="8"/>
      <c r="DL523" s="8"/>
    </row>
    <row r="524" spans="1:116" ht="15.75" customHeight="1" x14ac:dyDescent="0.25">
      <c r="A524" s="70"/>
      <c r="B524" s="19"/>
      <c r="F524" s="8"/>
      <c r="K524" s="8"/>
      <c r="P524" s="8"/>
      <c r="U524" s="8"/>
      <c r="Z524" s="8"/>
      <c r="AE524" s="8"/>
      <c r="AJ524" s="8"/>
      <c r="AO524" s="8"/>
      <c r="AT524" s="8"/>
      <c r="AY524" s="8"/>
      <c r="BD524" s="8"/>
      <c r="BI524" s="8"/>
      <c r="BN524" s="8"/>
      <c r="BS524" s="8"/>
      <c r="BX524" s="8"/>
      <c r="CC524" s="8"/>
      <c r="CH524" s="8"/>
      <c r="CM524" s="8"/>
      <c r="CR524" s="8"/>
      <c r="CW524" s="8"/>
      <c r="DB524" s="8"/>
      <c r="DG524" s="8"/>
      <c r="DL524" s="8"/>
    </row>
    <row r="525" spans="1:116" ht="15.75" customHeight="1" x14ac:dyDescent="0.25">
      <c r="A525" s="70"/>
      <c r="B525" s="19"/>
      <c r="F525" s="8"/>
      <c r="K525" s="8"/>
      <c r="P525" s="8"/>
      <c r="U525" s="8"/>
      <c r="Z525" s="8"/>
      <c r="AE525" s="8"/>
      <c r="AJ525" s="8"/>
      <c r="AO525" s="8"/>
      <c r="AT525" s="8"/>
      <c r="AY525" s="8"/>
      <c r="BD525" s="8"/>
      <c r="BI525" s="8"/>
      <c r="BN525" s="8"/>
      <c r="BS525" s="8"/>
      <c r="BX525" s="8"/>
      <c r="CC525" s="8"/>
      <c r="CH525" s="8"/>
      <c r="CM525" s="8"/>
      <c r="CR525" s="8"/>
      <c r="CW525" s="8"/>
      <c r="DB525" s="8"/>
      <c r="DG525" s="8"/>
      <c r="DL525" s="8"/>
    </row>
    <row r="526" spans="1:116" ht="15.75" customHeight="1" x14ac:dyDescent="0.25">
      <c r="A526" s="70"/>
      <c r="B526" s="19"/>
      <c r="F526" s="8"/>
      <c r="K526" s="8"/>
      <c r="P526" s="8"/>
      <c r="U526" s="8"/>
      <c r="Z526" s="8"/>
      <c r="AE526" s="8"/>
      <c r="AJ526" s="8"/>
      <c r="AO526" s="8"/>
      <c r="AT526" s="8"/>
      <c r="AY526" s="8"/>
      <c r="BD526" s="8"/>
      <c r="BI526" s="8"/>
      <c r="BN526" s="8"/>
      <c r="BS526" s="8"/>
      <c r="BX526" s="8"/>
      <c r="CC526" s="8"/>
      <c r="CH526" s="8"/>
      <c r="CM526" s="8"/>
      <c r="CR526" s="8"/>
      <c r="CW526" s="8"/>
      <c r="DB526" s="8"/>
      <c r="DG526" s="8"/>
      <c r="DL526" s="8"/>
    </row>
    <row r="527" spans="1:116" ht="15.75" customHeight="1" x14ac:dyDescent="0.25">
      <c r="A527" s="70"/>
      <c r="B527" s="19"/>
      <c r="F527" s="8"/>
      <c r="K527" s="8"/>
      <c r="P527" s="8"/>
      <c r="U527" s="8"/>
      <c r="Z527" s="8"/>
      <c r="AE527" s="8"/>
      <c r="AJ527" s="8"/>
      <c r="AO527" s="8"/>
      <c r="AT527" s="8"/>
      <c r="AY527" s="8"/>
      <c r="BD527" s="8"/>
      <c r="BI527" s="8"/>
      <c r="BN527" s="8"/>
      <c r="BS527" s="8"/>
      <c r="BX527" s="8"/>
      <c r="CC527" s="8"/>
      <c r="CH527" s="8"/>
      <c r="CM527" s="8"/>
      <c r="CR527" s="8"/>
      <c r="CW527" s="8"/>
      <c r="DB527" s="8"/>
      <c r="DG527" s="8"/>
      <c r="DL527" s="8"/>
    </row>
    <row r="528" spans="1:116" ht="15.75" customHeight="1" x14ac:dyDescent="0.25">
      <c r="A528" s="70"/>
      <c r="B528" s="19"/>
      <c r="F528" s="8"/>
      <c r="K528" s="8"/>
      <c r="P528" s="8"/>
      <c r="U528" s="8"/>
      <c r="Z528" s="8"/>
      <c r="AE528" s="8"/>
      <c r="AJ528" s="8"/>
      <c r="AO528" s="8"/>
      <c r="AT528" s="8"/>
      <c r="AY528" s="8"/>
      <c r="BD528" s="8"/>
      <c r="BI528" s="8"/>
      <c r="BN528" s="8"/>
      <c r="BS528" s="8"/>
      <c r="BX528" s="8"/>
      <c r="CC528" s="8"/>
      <c r="CH528" s="8"/>
      <c r="CM528" s="8"/>
      <c r="CR528" s="8"/>
      <c r="CW528" s="8"/>
      <c r="DB528" s="8"/>
      <c r="DG528" s="8"/>
      <c r="DL528" s="8"/>
    </row>
    <row r="529" spans="1:116" ht="15.75" customHeight="1" x14ac:dyDescent="0.25">
      <c r="A529" s="70"/>
      <c r="B529" s="19"/>
      <c r="F529" s="8"/>
      <c r="K529" s="8"/>
      <c r="P529" s="8"/>
      <c r="U529" s="8"/>
      <c r="Z529" s="8"/>
      <c r="AE529" s="8"/>
      <c r="AJ529" s="8"/>
      <c r="AO529" s="8"/>
      <c r="AT529" s="8"/>
      <c r="AY529" s="8"/>
      <c r="BD529" s="8"/>
      <c r="BI529" s="8"/>
      <c r="BN529" s="8"/>
      <c r="BS529" s="8"/>
      <c r="BX529" s="8"/>
      <c r="CC529" s="8"/>
      <c r="CH529" s="8"/>
      <c r="CM529" s="8"/>
      <c r="CR529" s="8"/>
      <c r="CW529" s="8"/>
      <c r="DB529" s="8"/>
      <c r="DG529" s="8"/>
      <c r="DL529" s="8"/>
    </row>
    <row r="530" spans="1:116" ht="15.75" customHeight="1" x14ac:dyDescent="0.25">
      <c r="A530" s="70"/>
      <c r="B530" s="19"/>
      <c r="F530" s="8"/>
      <c r="K530" s="8"/>
      <c r="P530" s="8"/>
      <c r="U530" s="8"/>
      <c r="Z530" s="8"/>
      <c r="AE530" s="8"/>
      <c r="AJ530" s="8"/>
      <c r="AO530" s="8"/>
      <c r="AT530" s="8"/>
      <c r="AY530" s="8"/>
      <c r="BD530" s="8"/>
      <c r="BI530" s="8"/>
      <c r="BN530" s="8"/>
      <c r="BS530" s="8"/>
      <c r="BX530" s="8"/>
      <c r="CC530" s="8"/>
      <c r="CH530" s="8"/>
      <c r="CM530" s="8"/>
      <c r="CR530" s="8"/>
      <c r="CW530" s="8"/>
      <c r="DB530" s="8"/>
      <c r="DG530" s="8"/>
      <c r="DL530" s="8"/>
    </row>
    <row r="531" spans="1:116" ht="15.75" customHeight="1" x14ac:dyDescent="0.25">
      <c r="A531" s="70"/>
      <c r="B531" s="19"/>
      <c r="F531" s="8"/>
      <c r="K531" s="8"/>
      <c r="P531" s="8"/>
      <c r="U531" s="8"/>
      <c r="Z531" s="8"/>
      <c r="AE531" s="8"/>
      <c r="AJ531" s="8"/>
      <c r="AO531" s="8"/>
      <c r="AT531" s="8"/>
      <c r="AY531" s="8"/>
      <c r="BD531" s="8"/>
      <c r="BI531" s="8"/>
      <c r="BN531" s="8"/>
      <c r="BS531" s="8"/>
      <c r="BX531" s="8"/>
      <c r="CC531" s="8"/>
      <c r="CH531" s="8"/>
      <c r="CM531" s="8"/>
      <c r="CR531" s="8"/>
      <c r="CW531" s="8"/>
      <c r="DB531" s="8"/>
      <c r="DG531" s="8"/>
      <c r="DL531" s="8"/>
    </row>
    <row r="532" spans="1:116" ht="15.75" customHeight="1" x14ac:dyDescent="0.25">
      <c r="A532" s="70"/>
      <c r="B532" s="19"/>
      <c r="F532" s="8"/>
      <c r="K532" s="8"/>
      <c r="P532" s="8"/>
      <c r="U532" s="8"/>
      <c r="Z532" s="8"/>
      <c r="AE532" s="8"/>
      <c r="AJ532" s="8"/>
      <c r="AO532" s="8"/>
      <c r="AT532" s="8"/>
      <c r="AY532" s="8"/>
      <c r="BD532" s="8"/>
      <c r="BI532" s="8"/>
      <c r="BN532" s="8"/>
      <c r="BS532" s="8"/>
      <c r="BX532" s="8"/>
      <c r="CC532" s="8"/>
      <c r="CH532" s="8"/>
      <c r="CM532" s="8"/>
      <c r="CR532" s="8"/>
      <c r="CW532" s="8"/>
      <c r="DB532" s="8"/>
      <c r="DG532" s="8"/>
      <c r="DL532" s="8"/>
    </row>
    <row r="533" spans="1:116" ht="15.75" customHeight="1" x14ac:dyDescent="0.25">
      <c r="A533" s="70"/>
      <c r="B533" s="19"/>
      <c r="F533" s="8"/>
      <c r="K533" s="8"/>
      <c r="P533" s="8"/>
      <c r="U533" s="8"/>
      <c r="Z533" s="8"/>
      <c r="AE533" s="8"/>
      <c r="AJ533" s="8"/>
      <c r="AO533" s="8"/>
      <c r="AT533" s="8"/>
      <c r="AY533" s="8"/>
      <c r="BD533" s="8"/>
      <c r="BI533" s="8"/>
      <c r="BN533" s="8"/>
      <c r="BS533" s="8"/>
      <c r="BX533" s="8"/>
      <c r="CC533" s="8"/>
      <c r="CH533" s="8"/>
      <c r="CM533" s="8"/>
      <c r="CR533" s="8"/>
      <c r="CW533" s="8"/>
      <c r="DB533" s="8"/>
      <c r="DG533" s="8"/>
      <c r="DL533" s="8"/>
    </row>
    <row r="534" spans="1:116" ht="15.75" customHeight="1" x14ac:dyDescent="0.25">
      <c r="A534" s="70"/>
      <c r="B534" s="19"/>
      <c r="F534" s="8"/>
      <c r="K534" s="8"/>
      <c r="P534" s="8"/>
      <c r="U534" s="8"/>
      <c r="Z534" s="8"/>
      <c r="AE534" s="8"/>
      <c r="AJ534" s="8"/>
      <c r="AO534" s="8"/>
      <c r="AT534" s="8"/>
      <c r="AY534" s="8"/>
      <c r="BD534" s="8"/>
      <c r="BI534" s="8"/>
      <c r="BN534" s="8"/>
      <c r="BS534" s="8"/>
      <c r="BX534" s="8"/>
      <c r="CC534" s="8"/>
      <c r="CH534" s="8"/>
      <c r="CM534" s="8"/>
      <c r="CR534" s="8"/>
      <c r="CW534" s="8"/>
      <c r="DB534" s="8"/>
      <c r="DG534" s="8"/>
      <c r="DL534" s="8"/>
    </row>
    <row r="535" spans="1:116" ht="15.75" customHeight="1" x14ac:dyDescent="0.25">
      <c r="A535" s="70"/>
      <c r="B535" s="19"/>
      <c r="F535" s="8"/>
      <c r="K535" s="8"/>
      <c r="P535" s="8"/>
      <c r="U535" s="8"/>
      <c r="Z535" s="8"/>
      <c r="AE535" s="8"/>
      <c r="AJ535" s="8"/>
      <c r="AO535" s="8"/>
      <c r="AT535" s="8"/>
      <c r="AY535" s="8"/>
      <c r="BD535" s="8"/>
      <c r="BI535" s="8"/>
      <c r="BN535" s="8"/>
      <c r="BS535" s="8"/>
      <c r="BX535" s="8"/>
      <c r="CC535" s="8"/>
      <c r="CH535" s="8"/>
      <c r="CM535" s="8"/>
      <c r="CR535" s="8"/>
      <c r="CW535" s="8"/>
      <c r="DB535" s="8"/>
      <c r="DG535" s="8"/>
      <c r="DL535" s="8"/>
    </row>
    <row r="536" spans="1:116" ht="15.75" customHeight="1" x14ac:dyDescent="0.25">
      <c r="A536" s="70"/>
      <c r="B536" s="19"/>
      <c r="F536" s="8"/>
      <c r="K536" s="8"/>
      <c r="P536" s="8"/>
      <c r="U536" s="8"/>
      <c r="Z536" s="8"/>
      <c r="AE536" s="8"/>
      <c r="AJ536" s="8"/>
      <c r="AO536" s="8"/>
      <c r="AT536" s="8"/>
      <c r="AY536" s="8"/>
      <c r="BD536" s="8"/>
      <c r="BI536" s="8"/>
      <c r="BN536" s="8"/>
      <c r="BS536" s="8"/>
      <c r="BX536" s="8"/>
      <c r="CC536" s="8"/>
      <c r="CH536" s="8"/>
      <c r="CM536" s="8"/>
      <c r="CR536" s="8"/>
      <c r="CW536" s="8"/>
      <c r="DB536" s="8"/>
      <c r="DG536" s="8"/>
      <c r="DL536" s="8"/>
    </row>
    <row r="537" spans="1:116" ht="15.75" customHeight="1" x14ac:dyDescent="0.25">
      <c r="A537" s="70"/>
      <c r="B537" s="19"/>
      <c r="F537" s="8"/>
      <c r="K537" s="8"/>
      <c r="P537" s="8"/>
      <c r="U537" s="8"/>
      <c r="Z537" s="8"/>
      <c r="AE537" s="8"/>
      <c r="AJ537" s="8"/>
      <c r="AO537" s="8"/>
      <c r="AT537" s="8"/>
      <c r="AY537" s="8"/>
      <c r="BD537" s="8"/>
      <c r="BI537" s="8"/>
      <c r="BN537" s="8"/>
      <c r="BS537" s="8"/>
      <c r="BX537" s="8"/>
      <c r="CC537" s="8"/>
      <c r="CH537" s="8"/>
      <c r="CM537" s="8"/>
      <c r="CR537" s="8"/>
      <c r="CW537" s="8"/>
      <c r="DB537" s="8"/>
      <c r="DG537" s="8"/>
      <c r="DL537" s="8"/>
    </row>
    <row r="538" spans="1:116" ht="15.75" customHeight="1" x14ac:dyDescent="0.25">
      <c r="A538" s="70"/>
      <c r="B538" s="19"/>
      <c r="F538" s="8"/>
      <c r="K538" s="8"/>
      <c r="P538" s="8"/>
      <c r="U538" s="8"/>
      <c r="Z538" s="8"/>
      <c r="AE538" s="8"/>
      <c r="AJ538" s="8"/>
      <c r="AO538" s="8"/>
      <c r="AT538" s="8"/>
      <c r="AY538" s="8"/>
      <c r="BD538" s="8"/>
      <c r="BI538" s="8"/>
      <c r="BN538" s="8"/>
      <c r="BS538" s="8"/>
      <c r="BX538" s="8"/>
      <c r="CC538" s="8"/>
      <c r="CH538" s="8"/>
      <c r="CM538" s="8"/>
      <c r="CR538" s="8"/>
      <c r="CW538" s="8"/>
      <c r="DB538" s="8"/>
      <c r="DG538" s="8"/>
      <c r="DL538" s="8"/>
    </row>
    <row r="539" spans="1:116" ht="15.75" customHeight="1" x14ac:dyDescent="0.25">
      <c r="A539" s="70"/>
      <c r="B539" s="19"/>
      <c r="F539" s="8"/>
      <c r="K539" s="8"/>
      <c r="P539" s="8"/>
      <c r="U539" s="8"/>
      <c r="Z539" s="8"/>
      <c r="AE539" s="8"/>
      <c r="AJ539" s="8"/>
      <c r="AO539" s="8"/>
      <c r="AT539" s="8"/>
      <c r="AY539" s="8"/>
      <c r="BD539" s="8"/>
      <c r="BI539" s="8"/>
      <c r="BN539" s="8"/>
      <c r="BS539" s="8"/>
      <c r="BX539" s="8"/>
      <c r="CC539" s="8"/>
      <c r="CH539" s="8"/>
      <c r="CM539" s="8"/>
      <c r="CR539" s="8"/>
      <c r="CW539" s="8"/>
      <c r="DB539" s="8"/>
      <c r="DG539" s="8"/>
      <c r="DL539" s="8"/>
    </row>
    <row r="540" spans="1:116" ht="15.75" customHeight="1" x14ac:dyDescent="0.25">
      <c r="A540" s="70"/>
      <c r="B540" s="19"/>
      <c r="F540" s="8"/>
      <c r="K540" s="8"/>
      <c r="P540" s="8"/>
      <c r="U540" s="8"/>
      <c r="Z540" s="8"/>
      <c r="AE540" s="8"/>
      <c r="AJ540" s="8"/>
      <c r="AO540" s="8"/>
      <c r="AT540" s="8"/>
      <c r="AY540" s="8"/>
      <c r="BD540" s="8"/>
      <c r="BI540" s="8"/>
      <c r="BN540" s="8"/>
      <c r="BS540" s="8"/>
      <c r="BX540" s="8"/>
      <c r="CC540" s="8"/>
      <c r="CH540" s="8"/>
      <c r="CM540" s="8"/>
      <c r="CR540" s="8"/>
      <c r="CW540" s="8"/>
      <c r="DB540" s="8"/>
      <c r="DG540" s="8"/>
      <c r="DL540" s="8"/>
    </row>
    <row r="541" spans="1:116" ht="15.75" customHeight="1" x14ac:dyDescent="0.25">
      <c r="A541" s="70"/>
      <c r="B541" s="19"/>
      <c r="F541" s="8"/>
      <c r="K541" s="8"/>
      <c r="P541" s="8"/>
      <c r="U541" s="8"/>
      <c r="Z541" s="8"/>
      <c r="AE541" s="8"/>
      <c r="AJ541" s="8"/>
      <c r="AO541" s="8"/>
      <c r="AT541" s="8"/>
      <c r="AY541" s="8"/>
      <c r="BD541" s="8"/>
      <c r="BI541" s="8"/>
      <c r="BN541" s="8"/>
      <c r="BS541" s="8"/>
      <c r="BX541" s="8"/>
      <c r="CC541" s="8"/>
      <c r="CH541" s="8"/>
      <c r="CM541" s="8"/>
      <c r="CR541" s="8"/>
      <c r="CW541" s="8"/>
      <c r="DB541" s="8"/>
      <c r="DG541" s="8"/>
      <c r="DL541" s="8"/>
    </row>
    <row r="542" spans="1:116" ht="15.75" customHeight="1" x14ac:dyDescent="0.25">
      <c r="A542" s="70"/>
      <c r="B542" s="19"/>
      <c r="F542" s="8"/>
      <c r="K542" s="8"/>
      <c r="P542" s="8"/>
      <c r="U542" s="8"/>
      <c r="Z542" s="8"/>
      <c r="AE542" s="8"/>
      <c r="AJ542" s="8"/>
      <c r="AO542" s="8"/>
      <c r="AT542" s="8"/>
      <c r="AY542" s="8"/>
      <c r="BD542" s="8"/>
      <c r="BI542" s="8"/>
      <c r="BN542" s="8"/>
      <c r="BS542" s="8"/>
      <c r="BX542" s="8"/>
      <c r="CC542" s="8"/>
      <c r="CH542" s="8"/>
      <c r="CM542" s="8"/>
      <c r="CR542" s="8"/>
      <c r="CW542" s="8"/>
      <c r="DB542" s="8"/>
      <c r="DG542" s="8"/>
      <c r="DL542" s="8"/>
    </row>
    <row r="543" spans="1:116" ht="15.75" customHeight="1" x14ac:dyDescent="0.25">
      <c r="A543" s="70"/>
      <c r="B543" s="19"/>
      <c r="F543" s="8"/>
      <c r="K543" s="8"/>
      <c r="P543" s="8"/>
      <c r="U543" s="8"/>
      <c r="Z543" s="8"/>
      <c r="AE543" s="8"/>
      <c r="AJ543" s="8"/>
      <c r="AO543" s="8"/>
      <c r="AT543" s="8"/>
      <c r="AY543" s="8"/>
      <c r="BD543" s="8"/>
      <c r="BI543" s="8"/>
      <c r="BN543" s="8"/>
      <c r="BS543" s="8"/>
      <c r="BX543" s="8"/>
      <c r="CC543" s="8"/>
      <c r="CH543" s="8"/>
      <c r="CM543" s="8"/>
      <c r="CR543" s="8"/>
      <c r="CW543" s="8"/>
      <c r="DB543" s="8"/>
      <c r="DG543" s="8"/>
      <c r="DL543" s="8"/>
    </row>
    <row r="544" spans="1:116" ht="15.75" customHeight="1" x14ac:dyDescent="0.25">
      <c r="A544" s="70"/>
      <c r="B544" s="19"/>
      <c r="F544" s="8"/>
      <c r="K544" s="8"/>
      <c r="P544" s="8"/>
      <c r="U544" s="8"/>
      <c r="Z544" s="8"/>
      <c r="AE544" s="8"/>
      <c r="AJ544" s="8"/>
      <c r="AO544" s="8"/>
      <c r="AT544" s="8"/>
      <c r="AY544" s="8"/>
      <c r="BD544" s="8"/>
      <c r="BI544" s="8"/>
      <c r="BN544" s="8"/>
      <c r="BS544" s="8"/>
      <c r="BX544" s="8"/>
      <c r="CC544" s="8"/>
      <c r="CH544" s="8"/>
      <c r="CM544" s="8"/>
      <c r="CR544" s="8"/>
      <c r="CW544" s="8"/>
      <c r="DB544" s="8"/>
      <c r="DG544" s="8"/>
      <c r="DL544" s="8"/>
    </row>
    <row r="545" spans="1:116" ht="15.75" customHeight="1" x14ac:dyDescent="0.25">
      <c r="A545" s="70"/>
      <c r="B545" s="19"/>
      <c r="F545" s="8"/>
      <c r="K545" s="8"/>
      <c r="P545" s="8"/>
      <c r="U545" s="8"/>
      <c r="Z545" s="8"/>
      <c r="AE545" s="8"/>
      <c r="AJ545" s="8"/>
      <c r="AO545" s="8"/>
      <c r="AT545" s="8"/>
      <c r="AY545" s="8"/>
      <c r="BD545" s="8"/>
      <c r="BI545" s="8"/>
      <c r="BN545" s="8"/>
      <c r="BS545" s="8"/>
      <c r="BX545" s="8"/>
      <c r="CC545" s="8"/>
      <c r="CH545" s="8"/>
      <c r="CM545" s="8"/>
      <c r="CR545" s="8"/>
      <c r="CW545" s="8"/>
      <c r="DB545" s="8"/>
      <c r="DG545" s="8"/>
      <c r="DL545" s="8"/>
    </row>
    <row r="546" spans="1:116" ht="15.75" customHeight="1" x14ac:dyDescent="0.25">
      <c r="A546" s="70"/>
      <c r="B546" s="19"/>
      <c r="F546" s="8"/>
      <c r="K546" s="8"/>
      <c r="P546" s="8"/>
      <c r="U546" s="8"/>
      <c r="Z546" s="8"/>
      <c r="AE546" s="8"/>
      <c r="AJ546" s="8"/>
      <c r="AO546" s="8"/>
      <c r="AT546" s="8"/>
      <c r="AY546" s="8"/>
      <c r="BD546" s="8"/>
      <c r="BI546" s="8"/>
      <c r="BN546" s="8"/>
      <c r="BS546" s="8"/>
      <c r="BX546" s="8"/>
      <c r="CC546" s="8"/>
      <c r="CH546" s="8"/>
      <c r="CM546" s="8"/>
      <c r="CR546" s="8"/>
      <c r="CW546" s="8"/>
      <c r="DB546" s="8"/>
      <c r="DG546" s="8"/>
      <c r="DL546" s="8"/>
    </row>
    <row r="547" spans="1:116" ht="15.75" customHeight="1" x14ac:dyDescent="0.25">
      <c r="A547" s="70"/>
      <c r="B547" s="19"/>
      <c r="F547" s="8"/>
      <c r="K547" s="8"/>
      <c r="P547" s="8"/>
      <c r="U547" s="8"/>
      <c r="Z547" s="8"/>
      <c r="AE547" s="8"/>
      <c r="AJ547" s="8"/>
      <c r="AO547" s="8"/>
      <c r="AT547" s="8"/>
      <c r="AY547" s="8"/>
      <c r="BD547" s="8"/>
      <c r="BI547" s="8"/>
      <c r="BN547" s="8"/>
      <c r="BS547" s="8"/>
      <c r="BX547" s="8"/>
      <c r="CC547" s="8"/>
      <c r="CH547" s="8"/>
      <c r="CM547" s="8"/>
      <c r="CR547" s="8"/>
      <c r="CW547" s="8"/>
      <c r="DB547" s="8"/>
      <c r="DG547" s="8"/>
      <c r="DL547" s="8"/>
    </row>
    <row r="548" spans="1:116" ht="15.75" customHeight="1" x14ac:dyDescent="0.25">
      <c r="A548" s="70"/>
      <c r="B548" s="19"/>
      <c r="F548" s="8"/>
      <c r="K548" s="8"/>
      <c r="P548" s="8"/>
      <c r="U548" s="8"/>
      <c r="Z548" s="8"/>
      <c r="AE548" s="8"/>
      <c r="AJ548" s="8"/>
      <c r="AO548" s="8"/>
      <c r="AT548" s="8"/>
      <c r="AY548" s="8"/>
      <c r="BD548" s="8"/>
      <c r="BI548" s="8"/>
      <c r="BN548" s="8"/>
      <c r="BS548" s="8"/>
      <c r="BX548" s="8"/>
      <c r="CC548" s="8"/>
      <c r="CH548" s="8"/>
      <c r="CM548" s="8"/>
      <c r="CR548" s="8"/>
      <c r="CW548" s="8"/>
      <c r="DB548" s="8"/>
      <c r="DG548" s="8"/>
      <c r="DL548" s="8"/>
    </row>
    <row r="549" spans="1:116" ht="15.75" customHeight="1" x14ac:dyDescent="0.25">
      <c r="A549" s="70"/>
      <c r="B549" s="19"/>
      <c r="F549" s="8"/>
      <c r="K549" s="8"/>
      <c r="P549" s="8"/>
      <c r="U549" s="8"/>
      <c r="Z549" s="8"/>
      <c r="AE549" s="8"/>
      <c r="AJ549" s="8"/>
      <c r="AO549" s="8"/>
      <c r="AT549" s="8"/>
      <c r="AY549" s="8"/>
      <c r="BD549" s="8"/>
      <c r="BI549" s="8"/>
      <c r="BN549" s="8"/>
      <c r="BS549" s="8"/>
      <c r="BX549" s="8"/>
      <c r="CC549" s="8"/>
      <c r="CH549" s="8"/>
      <c r="CM549" s="8"/>
      <c r="CR549" s="8"/>
      <c r="CW549" s="8"/>
      <c r="DB549" s="8"/>
      <c r="DG549" s="8"/>
      <c r="DL549" s="8"/>
    </row>
    <row r="550" spans="1:116" ht="15.75" customHeight="1" x14ac:dyDescent="0.25">
      <c r="A550" s="70"/>
      <c r="B550" s="19"/>
      <c r="F550" s="8"/>
      <c r="K550" s="8"/>
      <c r="P550" s="8"/>
      <c r="U550" s="8"/>
      <c r="Z550" s="8"/>
      <c r="AE550" s="8"/>
      <c r="AJ550" s="8"/>
      <c r="AO550" s="8"/>
      <c r="AT550" s="8"/>
      <c r="AY550" s="8"/>
      <c r="BD550" s="8"/>
      <c r="BI550" s="8"/>
      <c r="BN550" s="8"/>
      <c r="BS550" s="8"/>
      <c r="BX550" s="8"/>
      <c r="CC550" s="8"/>
      <c r="CH550" s="8"/>
      <c r="CM550" s="8"/>
      <c r="CR550" s="8"/>
      <c r="CW550" s="8"/>
      <c r="DB550" s="8"/>
      <c r="DG550" s="8"/>
      <c r="DL550" s="8"/>
    </row>
    <row r="551" spans="1:116" ht="15.75" customHeight="1" x14ac:dyDescent="0.25">
      <c r="A551" s="70"/>
      <c r="B551" s="19"/>
      <c r="F551" s="8"/>
      <c r="K551" s="8"/>
      <c r="P551" s="8"/>
      <c r="U551" s="8"/>
      <c r="Z551" s="8"/>
      <c r="AE551" s="8"/>
      <c r="AJ551" s="8"/>
      <c r="AO551" s="8"/>
      <c r="AT551" s="8"/>
      <c r="AY551" s="8"/>
      <c r="BD551" s="8"/>
      <c r="BI551" s="8"/>
      <c r="BN551" s="8"/>
      <c r="BS551" s="8"/>
      <c r="BX551" s="8"/>
      <c r="CC551" s="8"/>
      <c r="CH551" s="8"/>
      <c r="CM551" s="8"/>
      <c r="CR551" s="8"/>
      <c r="CW551" s="8"/>
      <c r="DB551" s="8"/>
      <c r="DG551" s="8"/>
      <c r="DL551" s="8"/>
    </row>
    <row r="552" spans="1:116" ht="15.75" customHeight="1" x14ac:dyDescent="0.25">
      <c r="A552" s="70"/>
      <c r="B552" s="19"/>
      <c r="F552" s="8"/>
      <c r="K552" s="8"/>
      <c r="P552" s="8"/>
      <c r="U552" s="8"/>
      <c r="Z552" s="8"/>
      <c r="AE552" s="8"/>
      <c r="AJ552" s="8"/>
      <c r="AO552" s="8"/>
      <c r="AT552" s="8"/>
      <c r="AY552" s="8"/>
      <c r="BD552" s="8"/>
      <c r="BI552" s="8"/>
      <c r="BN552" s="8"/>
      <c r="BS552" s="8"/>
      <c r="BX552" s="8"/>
      <c r="CC552" s="8"/>
      <c r="CH552" s="8"/>
      <c r="CM552" s="8"/>
      <c r="CR552" s="8"/>
      <c r="CW552" s="8"/>
      <c r="DB552" s="8"/>
      <c r="DG552" s="8"/>
      <c r="DL552" s="8"/>
    </row>
    <row r="553" spans="1:116" ht="15.75" customHeight="1" x14ac:dyDescent="0.25">
      <c r="A553" s="70"/>
      <c r="B553" s="19"/>
      <c r="F553" s="8"/>
      <c r="K553" s="8"/>
      <c r="P553" s="8"/>
      <c r="U553" s="8"/>
      <c r="Z553" s="8"/>
      <c r="AE553" s="8"/>
      <c r="AJ553" s="8"/>
      <c r="AO553" s="8"/>
      <c r="AT553" s="8"/>
      <c r="AY553" s="8"/>
      <c r="BD553" s="8"/>
      <c r="BI553" s="8"/>
      <c r="BN553" s="8"/>
      <c r="BS553" s="8"/>
      <c r="BX553" s="8"/>
      <c r="CC553" s="8"/>
      <c r="CH553" s="8"/>
      <c r="CM553" s="8"/>
      <c r="CR553" s="8"/>
      <c r="CW553" s="8"/>
      <c r="DB553" s="8"/>
      <c r="DG553" s="8"/>
      <c r="DL553" s="8"/>
    </row>
    <row r="554" spans="1:116" ht="15.75" customHeight="1" x14ac:dyDescent="0.25">
      <c r="A554" s="70"/>
      <c r="B554" s="19"/>
      <c r="F554" s="8"/>
      <c r="K554" s="8"/>
      <c r="P554" s="8"/>
      <c r="U554" s="8"/>
      <c r="Z554" s="8"/>
      <c r="AE554" s="8"/>
      <c r="AJ554" s="8"/>
      <c r="AO554" s="8"/>
      <c r="AT554" s="8"/>
      <c r="AY554" s="8"/>
      <c r="BD554" s="8"/>
      <c r="BI554" s="8"/>
      <c r="BN554" s="8"/>
      <c r="BS554" s="8"/>
      <c r="BX554" s="8"/>
      <c r="CC554" s="8"/>
      <c r="CH554" s="8"/>
      <c r="CM554" s="8"/>
      <c r="CR554" s="8"/>
      <c r="CW554" s="8"/>
      <c r="DB554" s="8"/>
      <c r="DG554" s="8"/>
      <c r="DL554" s="8"/>
    </row>
    <row r="555" spans="1:116" ht="15.75" customHeight="1" x14ac:dyDescent="0.25">
      <c r="A555" s="70"/>
      <c r="B555" s="19"/>
      <c r="F555" s="8"/>
      <c r="K555" s="8"/>
      <c r="P555" s="8"/>
      <c r="U555" s="8"/>
      <c r="Z555" s="8"/>
      <c r="AE555" s="8"/>
      <c r="AJ555" s="8"/>
      <c r="AO555" s="8"/>
      <c r="AT555" s="8"/>
      <c r="AY555" s="8"/>
      <c r="BD555" s="8"/>
      <c r="BI555" s="8"/>
      <c r="BN555" s="8"/>
      <c r="BS555" s="8"/>
      <c r="BX555" s="8"/>
      <c r="CC555" s="8"/>
      <c r="CH555" s="8"/>
      <c r="CM555" s="8"/>
      <c r="CR555" s="8"/>
      <c r="CW555" s="8"/>
      <c r="DB555" s="8"/>
      <c r="DG555" s="8"/>
      <c r="DL555" s="8"/>
    </row>
    <row r="556" spans="1:116" ht="15.75" customHeight="1" x14ac:dyDescent="0.25">
      <c r="A556" s="70"/>
      <c r="B556" s="19"/>
      <c r="F556" s="8"/>
      <c r="K556" s="8"/>
      <c r="P556" s="8"/>
      <c r="U556" s="8"/>
      <c r="Z556" s="8"/>
      <c r="AE556" s="8"/>
      <c r="AJ556" s="8"/>
      <c r="AO556" s="8"/>
      <c r="AT556" s="8"/>
      <c r="AY556" s="8"/>
      <c r="BD556" s="8"/>
      <c r="BI556" s="8"/>
      <c r="BN556" s="8"/>
      <c r="BS556" s="8"/>
      <c r="BX556" s="8"/>
      <c r="CC556" s="8"/>
      <c r="CH556" s="8"/>
      <c r="CM556" s="8"/>
      <c r="CR556" s="8"/>
      <c r="CW556" s="8"/>
      <c r="DB556" s="8"/>
      <c r="DG556" s="8"/>
      <c r="DL556" s="8"/>
    </row>
    <row r="557" spans="1:116" ht="15.75" customHeight="1" x14ac:dyDescent="0.25">
      <c r="A557" s="70"/>
      <c r="B557" s="19"/>
      <c r="F557" s="8"/>
      <c r="K557" s="8"/>
      <c r="P557" s="8"/>
      <c r="U557" s="8"/>
      <c r="Z557" s="8"/>
      <c r="AE557" s="8"/>
      <c r="AJ557" s="8"/>
      <c r="AO557" s="8"/>
      <c r="AT557" s="8"/>
      <c r="AY557" s="8"/>
      <c r="BD557" s="8"/>
      <c r="BI557" s="8"/>
      <c r="BN557" s="8"/>
      <c r="BS557" s="8"/>
      <c r="BX557" s="8"/>
      <c r="CC557" s="8"/>
      <c r="CH557" s="8"/>
      <c r="CM557" s="8"/>
      <c r="CR557" s="8"/>
      <c r="CW557" s="8"/>
      <c r="DB557" s="8"/>
      <c r="DG557" s="8"/>
      <c r="DL557" s="8"/>
    </row>
    <row r="558" spans="1:116" ht="15.75" customHeight="1" x14ac:dyDescent="0.25">
      <c r="A558" s="70"/>
      <c r="B558" s="19"/>
      <c r="F558" s="8"/>
      <c r="K558" s="8"/>
      <c r="P558" s="8"/>
      <c r="U558" s="8"/>
      <c r="Z558" s="8"/>
      <c r="AE558" s="8"/>
      <c r="AJ558" s="8"/>
      <c r="AO558" s="8"/>
      <c r="AT558" s="8"/>
      <c r="AY558" s="8"/>
      <c r="BD558" s="8"/>
      <c r="BI558" s="8"/>
      <c r="BN558" s="8"/>
      <c r="BS558" s="8"/>
      <c r="BX558" s="8"/>
      <c r="CC558" s="8"/>
      <c r="CH558" s="8"/>
      <c r="CM558" s="8"/>
      <c r="CR558" s="8"/>
      <c r="CW558" s="8"/>
      <c r="DB558" s="8"/>
      <c r="DG558" s="8"/>
      <c r="DL558" s="8"/>
    </row>
    <row r="559" spans="1:116" ht="15.75" customHeight="1" x14ac:dyDescent="0.25">
      <c r="A559" s="70"/>
      <c r="B559" s="19"/>
      <c r="F559" s="8"/>
      <c r="K559" s="8"/>
      <c r="P559" s="8"/>
      <c r="U559" s="8"/>
      <c r="Z559" s="8"/>
      <c r="AE559" s="8"/>
      <c r="AJ559" s="8"/>
      <c r="AO559" s="8"/>
      <c r="AT559" s="8"/>
      <c r="AY559" s="8"/>
      <c r="BD559" s="8"/>
      <c r="BI559" s="8"/>
      <c r="BN559" s="8"/>
      <c r="BS559" s="8"/>
      <c r="BX559" s="8"/>
      <c r="CC559" s="8"/>
      <c r="CH559" s="8"/>
      <c r="CM559" s="8"/>
      <c r="CR559" s="8"/>
      <c r="CW559" s="8"/>
      <c r="DB559" s="8"/>
      <c r="DG559" s="8"/>
      <c r="DL559" s="8"/>
    </row>
    <row r="560" spans="1:116" ht="15.75" customHeight="1" x14ac:dyDescent="0.25">
      <c r="A560" s="70"/>
      <c r="B560" s="19"/>
      <c r="F560" s="8"/>
      <c r="K560" s="8"/>
      <c r="P560" s="8"/>
      <c r="U560" s="8"/>
      <c r="Z560" s="8"/>
      <c r="AE560" s="8"/>
      <c r="AJ560" s="8"/>
      <c r="AO560" s="8"/>
      <c r="AT560" s="8"/>
      <c r="AY560" s="8"/>
      <c r="BD560" s="8"/>
      <c r="BI560" s="8"/>
      <c r="BN560" s="8"/>
      <c r="BS560" s="8"/>
      <c r="BX560" s="8"/>
      <c r="CC560" s="8"/>
      <c r="CH560" s="8"/>
      <c r="CM560" s="8"/>
      <c r="CR560" s="8"/>
      <c r="CW560" s="8"/>
      <c r="DB560" s="8"/>
      <c r="DG560" s="8"/>
      <c r="DL560" s="8"/>
    </row>
    <row r="561" spans="1:116" ht="15.75" customHeight="1" x14ac:dyDescent="0.25">
      <c r="A561" s="70"/>
      <c r="B561" s="19"/>
      <c r="F561" s="8"/>
      <c r="K561" s="8"/>
      <c r="P561" s="8"/>
      <c r="U561" s="8"/>
      <c r="Z561" s="8"/>
      <c r="AE561" s="8"/>
      <c r="AJ561" s="8"/>
      <c r="AO561" s="8"/>
      <c r="AT561" s="8"/>
      <c r="AY561" s="8"/>
      <c r="BD561" s="8"/>
      <c r="BI561" s="8"/>
      <c r="BN561" s="8"/>
      <c r="BS561" s="8"/>
      <c r="BX561" s="8"/>
      <c r="CC561" s="8"/>
      <c r="CH561" s="8"/>
      <c r="CM561" s="8"/>
      <c r="CR561" s="8"/>
      <c r="CW561" s="8"/>
      <c r="DB561" s="8"/>
      <c r="DG561" s="8"/>
      <c r="DL561" s="8"/>
    </row>
    <row r="562" spans="1:116" ht="15.75" customHeight="1" x14ac:dyDescent="0.25">
      <c r="A562" s="70"/>
      <c r="B562" s="19"/>
      <c r="F562" s="8"/>
      <c r="K562" s="8"/>
      <c r="P562" s="8"/>
      <c r="U562" s="8"/>
      <c r="Z562" s="8"/>
      <c r="AE562" s="8"/>
      <c r="AJ562" s="8"/>
      <c r="AO562" s="8"/>
      <c r="AT562" s="8"/>
      <c r="AY562" s="8"/>
      <c r="BD562" s="8"/>
      <c r="BI562" s="8"/>
      <c r="BN562" s="8"/>
      <c r="BS562" s="8"/>
      <c r="BX562" s="8"/>
      <c r="CC562" s="8"/>
      <c r="CH562" s="8"/>
      <c r="CM562" s="8"/>
      <c r="CR562" s="8"/>
      <c r="CW562" s="8"/>
      <c r="DB562" s="8"/>
      <c r="DG562" s="8"/>
      <c r="DL562" s="8"/>
    </row>
    <row r="563" spans="1:116" ht="15.75" customHeight="1" x14ac:dyDescent="0.25">
      <c r="A563" s="70"/>
      <c r="B563" s="19"/>
      <c r="F563" s="8"/>
      <c r="K563" s="8"/>
      <c r="P563" s="8"/>
      <c r="U563" s="8"/>
      <c r="Z563" s="8"/>
      <c r="AE563" s="8"/>
      <c r="AJ563" s="8"/>
      <c r="AO563" s="8"/>
      <c r="AT563" s="8"/>
      <c r="AY563" s="8"/>
      <c r="BD563" s="8"/>
      <c r="BI563" s="8"/>
      <c r="BN563" s="8"/>
      <c r="BS563" s="8"/>
      <c r="BX563" s="8"/>
      <c r="CC563" s="8"/>
      <c r="CH563" s="8"/>
      <c r="CM563" s="8"/>
      <c r="CR563" s="8"/>
      <c r="CW563" s="8"/>
      <c r="DB563" s="8"/>
      <c r="DG563" s="8"/>
      <c r="DL563" s="8"/>
    </row>
    <row r="564" spans="1:116" ht="15.75" customHeight="1" x14ac:dyDescent="0.25">
      <c r="A564" s="70"/>
      <c r="B564" s="19"/>
      <c r="F564" s="8"/>
      <c r="K564" s="8"/>
      <c r="P564" s="8"/>
      <c r="U564" s="8"/>
      <c r="Z564" s="8"/>
      <c r="AE564" s="8"/>
      <c r="AJ564" s="8"/>
      <c r="AO564" s="8"/>
      <c r="AT564" s="8"/>
      <c r="AY564" s="8"/>
      <c r="BD564" s="8"/>
      <c r="BI564" s="8"/>
      <c r="BN564" s="8"/>
      <c r="BS564" s="8"/>
      <c r="BX564" s="8"/>
      <c r="CC564" s="8"/>
      <c r="CH564" s="8"/>
      <c r="CM564" s="8"/>
      <c r="CR564" s="8"/>
      <c r="CW564" s="8"/>
      <c r="DB564" s="8"/>
      <c r="DG564" s="8"/>
      <c r="DL564" s="8"/>
    </row>
    <row r="565" spans="1:116" ht="15.75" customHeight="1" x14ac:dyDescent="0.25">
      <c r="A565" s="70"/>
      <c r="B565" s="19"/>
      <c r="F565" s="8"/>
      <c r="K565" s="8"/>
      <c r="P565" s="8"/>
      <c r="U565" s="8"/>
      <c r="Z565" s="8"/>
      <c r="AE565" s="8"/>
      <c r="AJ565" s="8"/>
      <c r="AO565" s="8"/>
      <c r="AT565" s="8"/>
      <c r="AY565" s="8"/>
      <c r="BD565" s="8"/>
      <c r="BI565" s="8"/>
      <c r="BN565" s="8"/>
      <c r="BS565" s="8"/>
      <c r="BX565" s="8"/>
      <c r="CC565" s="8"/>
      <c r="CH565" s="8"/>
      <c r="CM565" s="8"/>
      <c r="CR565" s="8"/>
      <c r="CW565" s="8"/>
      <c r="DB565" s="8"/>
      <c r="DG565" s="8"/>
      <c r="DL565" s="8"/>
    </row>
    <row r="566" spans="1:116" ht="15.75" customHeight="1" x14ac:dyDescent="0.25">
      <c r="A566" s="70"/>
      <c r="B566" s="19"/>
      <c r="F566" s="8"/>
      <c r="K566" s="8"/>
      <c r="P566" s="8"/>
      <c r="U566" s="8"/>
      <c r="Z566" s="8"/>
      <c r="AE566" s="8"/>
      <c r="AJ566" s="8"/>
      <c r="AO566" s="8"/>
      <c r="AT566" s="8"/>
      <c r="AY566" s="8"/>
      <c r="BD566" s="8"/>
      <c r="BI566" s="8"/>
      <c r="BN566" s="8"/>
      <c r="BS566" s="8"/>
      <c r="BX566" s="8"/>
      <c r="CC566" s="8"/>
      <c r="CH566" s="8"/>
      <c r="CM566" s="8"/>
      <c r="CR566" s="8"/>
      <c r="CW566" s="8"/>
      <c r="DB566" s="8"/>
      <c r="DG566" s="8"/>
      <c r="DL566" s="8"/>
    </row>
    <row r="567" spans="1:116" ht="15.75" customHeight="1" x14ac:dyDescent="0.25">
      <c r="A567" s="70"/>
      <c r="B567" s="19"/>
      <c r="F567" s="8"/>
      <c r="K567" s="8"/>
      <c r="P567" s="8"/>
      <c r="U567" s="8"/>
      <c r="Z567" s="8"/>
      <c r="AE567" s="8"/>
      <c r="AJ567" s="8"/>
      <c r="AO567" s="8"/>
      <c r="AT567" s="8"/>
      <c r="AY567" s="8"/>
      <c r="BD567" s="8"/>
      <c r="BI567" s="8"/>
      <c r="BN567" s="8"/>
      <c r="BS567" s="8"/>
      <c r="BX567" s="8"/>
      <c r="CC567" s="8"/>
      <c r="CH567" s="8"/>
      <c r="CM567" s="8"/>
      <c r="CR567" s="8"/>
      <c r="CW567" s="8"/>
      <c r="DB567" s="8"/>
      <c r="DG567" s="8"/>
      <c r="DL567" s="8"/>
    </row>
    <row r="568" spans="1:116" ht="15.75" customHeight="1" x14ac:dyDescent="0.25">
      <c r="A568" s="70"/>
      <c r="B568" s="19"/>
      <c r="F568" s="8"/>
      <c r="K568" s="8"/>
      <c r="P568" s="8"/>
      <c r="U568" s="8"/>
      <c r="Z568" s="8"/>
      <c r="AE568" s="8"/>
      <c r="AJ568" s="8"/>
      <c r="AO568" s="8"/>
      <c r="AT568" s="8"/>
      <c r="AY568" s="8"/>
      <c r="BD568" s="8"/>
      <c r="BI568" s="8"/>
      <c r="BN568" s="8"/>
      <c r="BS568" s="8"/>
      <c r="BX568" s="8"/>
      <c r="CC568" s="8"/>
      <c r="CH568" s="8"/>
      <c r="CM568" s="8"/>
      <c r="CR568" s="8"/>
      <c r="CW568" s="8"/>
      <c r="DB568" s="8"/>
      <c r="DG568" s="8"/>
      <c r="DL568" s="8"/>
    </row>
    <row r="569" spans="1:116" ht="15.75" customHeight="1" x14ac:dyDescent="0.25">
      <c r="A569" s="70"/>
      <c r="B569" s="19"/>
      <c r="F569" s="8"/>
      <c r="K569" s="8"/>
      <c r="P569" s="8"/>
      <c r="U569" s="8"/>
      <c r="Z569" s="8"/>
      <c r="AE569" s="8"/>
      <c r="AJ569" s="8"/>
      <c r="AO569" s="8"/>
      <c r="AT569" s="8"/>
      <c r="AY569" s="8"/>
      <c r="BD569" s="8"/>
      <c r="BI569" s="8"/>
      <c r="BN569" s="8"/>
      <c r="BS569" s="8"/>
      <c r="BX569" s="8"/>
      <c r="CC569" s="8"/>
      <c r="CH569" s="8"/>
      <c r="CM569" s="8"/>
      <c r="CR569" s="8"/>
      <c r="CW569" s="8"/>
      <c r="DB569" s="8"/>
      <c r="DG569" s="8"/>
      <c r="DL569" s="8"/>
    </row>
    <row r="570" spans="1:116" ht="15.75" customHeight="1" x14ac:dyDescent="0.25">
      <c r="A570" s="70"/>
      <c r="B570" s="19"/>
      <c r="F570" s="8"/>
      <c r="K570" s="8"/>
      <c r="P570" s="8"/>
      <c r="U570" s="8"/>
      <c r="Z570" s="8"/>
      <c r="AE570" s="8"/>
      <c r="AJ570" s="8"/>
      <c r="AO570" s="8"/>
      <c r="AT570" s="8"/>
      <c r="AY570" s="8"/>
      <c r="BD570" s="8"/>
      <c r="BI570" s="8"/>
      <c r="BN570" s="8"/>
      <c r="BS570" s="8"/>
      <c r="BX570" s="8"/>
      <c r="CC570" s="8"/>
      <c r="CH570" s="8"/>
      <c r="CM570" s="8"/>
      <c r="CR570" s="8"/>
      <c r="CW570" s="8"/>
      <c r="DB570" s="8"/>
      <c r="DG570" s="8"/>
      <c r="DL570" s="8"/>
    </row>
    <row r="571" spans="1:116" ht="15.75" customHeight="1" x14ac:dyDescent="0.25">
      <c r="A571" s="70"/>
      <c r="B571" s="19"/>
      <c r="F571" s="8"/>
      <c r="K571" s="8"/>
      <c r="P571" s="8"/>
      <c r="U571" s="8"/>
      <c r="Z571" s="8"/>
      <c r="AE571" s="8"/>
      <c r="AJ571" s="8"/>
      <c r="AO571" s="8"/>
      <c r="AT571" s="8"/>
      <c r="AY571" s="8"/>
      <c r="BD571" s="8"/>
      <c r="BI571" s="8"/>
      <c r="BN571" s="8"/>
      <c r="BS571" s="8"/>
      <c r="BX571" s="8"/>
      <c r="CC571" s="8"/>
      <c r="CH571" s="8"/>
      <c r="CM571" s="8"/>
      <c r="CR571" s="8"/>
      <c r="CW571" s="8"/>
      <c r="DB571" s="8"/>
      <c r="DG571" s="8"/>
      <c r="DL571" s="8"/>
    </row>
    <row r="572" spans="1:116" ht="15.75" customHeight="1" x14ac:dyDescent="0.25">
      <c r="A572" s="70"/>
      <c r="B572" s="19"/>
      <c r="F572" s="8"/>
      <c r="K572" s="8"/>
      <c r="P572" s="8"/>
      <c r="U572" s="8"/>
      <c r="Z572" s="8"/>
      <c r="AE572" s="8"/>
      <c r="AJ572" s="8"/>
      <c r="AO572" s="8"/>
      <c r="AT572" s="8"/>
      <c r="AY572" s="8"/>
      <c r="BD572" s="8"/>
      <c r="BI572" s="8"/>
      <c r="BN572" s="8"/>
      <c r="BS572" s="8"/>
      <c r="BX572" s="8"/>
      <c r="CC572" s="8"/>
      <c r="CH572" s="8"/>
      <c r="CM572" s="8"/>
      <c r="CR572" s="8"/>
      <c r="CW572" s="8"/>
      <c r="DB572" s="8"/>
      <c r="DG572" s="8"/>
      <c r="DL572" s="8"/>
    </row>
    <row r="573" spans="1:116" ht="15.75" customHeight="1" x14ac:dyDescent="0.25">
      <c r="A573" s="70"/>
      <c r="B573" s="19"/>
      <c r="F573" s="8"/>
      <c r="K573" s="8"/>
      <c r="P573" s="8"/>
      <c r="U573" s="8"/>
      <c r="Z573" s="8"/>
      <c r="AE573" s="8"/>
      <c r="AJ573" s="8"/>
      <c r="AO573" s="8"/>
      <c r="AT573" s="8"/>
      <c r="AY573" s="8"/>
      <c r="BD573" s="8"/>
      <c r="BI573" s="8"/>
      <c r="BN573" s="8"/>
      <c r="BS573" s="8"/>
      <c r="BX573" s="8"/>
      <c r="CC573" s="8"/>
      <c r="CH573" s="8"/>
      <c r="CM573" s="8"/>
      <c r="CR573" s="8"/>
      <c r="CW573" s="8"/>
      <c r="DB573" s="8"/>
      <c r="DG573" s="8"/>
      <c r="DL573" s="8"/>
    </row>
    <row r="574" spans="1:116" ht="15.75" customHeight="1" x14ac:dyDescent="0.25">
      <c r="A574" s="70"/>
      <c r="B574" s="19"/>
      <c r="F574" s="8"/>
      <c r="K574" s="8"/>
      <c r="P574" s="8"/>
      <c r="U574" s="8"/>
      <c r="Z574" s="8"/>
      <c r="AE574" s="8"/>
      <c r="AJ574" s="8"/>
      <c r="AO574" s="8"/>
      <c r="AT574" s="8"/>
      <c r="AY574" s="8"/>
      <c r="BD574" s="8"/>
      <c r="BI574" s="8"/>
      <c r="BN574" s="8"/>
      <c r="BS574" s="8"/>
      <c r="BX574" s="8"/>
      <c r="CC574" s="8"/>
      <c r="CH574" s="8"/>
      <c r="CM574" s="8"/>
      <c r="CR574" s="8"/>
      <c r="CW574" s="8"/>
      <c r="DB574" s="8"/>
      <c r="DG574" s="8"/>
      <c r="DL574" s="8"/>
    </row>
    <row r="575" spans="1:116" ht="15.75" customHeight="1" x14ac:dyDescent="0.25">
      <c r="A575" s="70"/>
      <c r="B575" s="19"/>
      <c r="F575" s="8"/>
      <c r="K575" s="8"/>
      <c r="P575" s="8"/>
      <c r="U575" s="8"/>
      <c r="Z575" s="8"/>
      <c r="AE575" s="8"/>
      <c r="AJ575" s="8"/>
      <c r="AO575" s="8"/>
      <c r="AT575" s="8"/>
      <c r="AY575" s="8"/>
      <c r="BD575" s="8"/>
      <c r="BI575" s="8"/>
      <c r="BN575" s="8"/>
      <c r="BS575" s="8"/>
      <c r="BX575" s="8"/>
      <c r="CC575" s="8"/>
      <c r="CH575" s="8"/>
      <c r="CM575" s="8"/>
      <c r="CR575" s="8"/>
      <c r="CW575" s="8"/>
      <c r="DB575" s="8"/>
      <c r="DG575" s="8"/>
      <c r="DL575" s="8"/>
    </row>
    <row r="576" spans="1:116" ht="15.75" customHeight="1" x14ac:dyDescent="0.25">
      <c r="A576" s="70"/>
      <c r="B576" s="19"/>
      <c r="F576" s="8"/>
      <c r="K576" s="8"/>
      <c r="P576" s="8"/>
      <c r="U576" s="8"/>
      <c r="Z576" s="8"/>
      <c r="AE576" s="8"/>
      <c r="AJ576" s="8"/>
      <c r="AO576" s="8"/>
      <c r="AT576" s="8"/>
      <c r="AY576" s="8"/>
      <c r="BD576" s="8"/>
      <c r="BI576" s="8"/>
      <c r="BN576" s="8"/>
      <c r="BS576" s="8"/>
      <c r="BX576" s="8"/>
      <c r="CC576" s="8"/>
      <c r="CH576" s="8"/>
      <c r="CM576" s="8"/>
      <c r="CR576" s="8"/>
      <c r="CW576" s="8"/>
      <c r="DB576" s="8"/>
      <c r="DG576" s="8"/>
      <c r="DL576" s="8"/>
    </row>
    <row r="577" spans="1:116" ht="15.75" customHeight="1" x14ac:dyDescent="0.25">
      <c r="A577" s="70"/>
      <c r="B577" s="19"/>
      <c r="F577" s="8"/>
      <c r="K577" s="8"/>
      <c r="P577" s="8"/>
      <c r="U577" s="8"/>
      <c r="Z577" s="8"/>
      <c r="AE577" s="8"/>
      <c r="AJ577" s="8"/>
      <c r="AO577" s="8"/>
      <c r="AT577" s="8"/>
      <c r="AY577" s="8"/>
      <c r="BD577" s="8"/>
      <c r="BI577" s="8"/>
      <c r="BN577" s="8"/>
      <c r="BS577" s="8"/>
      <c r="BX577" s="8"/>
      <c r="CC577" s="8"/>
      <c r="CH577" s="8"/>
      <c r="CM577" s="8"/>
      <c r="CR577" s="8"/>
      <c r="CW577" s="8"/>
      <c r="DB577" s="8"/>
      <c r="DG577" s="8"/>
      <c r="DL577" s="8"/>
    </row>
    <row r="578" spans="1:116" ht="15.75" customHeight="1" x14ac:dyDescent="0.25">
      <c r="A578" s="70"/>
      <c r="B578" s="19"/>
      <c r="F578" s="8"/>
      <c r="K578" s="8"/>
      <c r="P578" s="8"/>
      <c r="U578" s="8"/>
      <c r="Z578" s="8"/>
      <c r="AE578" s="8"/>
      <c r="AJ578" s="8"/>
      <c r="AO578" s="8"/>
      <c r="AT578" s="8"/>
      <c r="AY578" s="8"/>
      <c r="BD578" s="8"/>
      <c r="BI578" s="8"/>
      <c r="BN578" s="8"/>
      <c r="BS578" s="8"/>
      <c r="BX578" s="8"/>
      <c r="CC578" s="8"/>
      <c r="CH578" s="8"/>
      <c r="CM578" s="8"/>
      <c r="CR578" s="8"/>
      <c r="CW578" s="8"/>
      <c r="DB578" s="8"/>
      <c r="DG578" s="8"/>
      <c r="DL578" s="8"/>
    </row>
    <row r="579" spans="1:116" ht="15.75" customHeight="1" x14ac:dyDescent="0.25">
      <c r="A579" s="70"/>
      <c r="B579" s="19"/>
      <c r="F579" s="8"/>
      <c r="K579" s="8"/>
      <c r="P579" s="8"/>
      <c r="U579" s="8"/>
      <c r="Z579" s="8"/>
      <c r="AE579" s="8"/>
      <c r="AJ579" s="8"/>
      <c r="AO579" s="8"/>
      <c r="AT579" s="8"/>
      <c r="AY579" s="8"/>
      <c r="BD579" s="8"/>
      <c r="BI579" s="8"/>
      <c r="BN579" s="8"/>
      <c r="BS579" s="8"/>
      <c r="BX579" s="8"/>
      <c r="CC579" s="8"/>
      <c r="CH579" s="8"/>
      <c r="CM579" s="8"/>
      <c r="CR579" s="8"/>
      <c r="CW579" s="8"/>
      <c r="DB579" s="8"/>
      <c r="DG579" s="8"/>
      <c r="DL579" s="8"/>
    </row>
    <row r="580" spans="1:116" ht="15.75" customHeight="1" x14ac:dyDescent="0.25">
      <c r="A580" s="70"/>
      <c r="B580" s="19"/>
      <c r="F580" s="8"/>
      <c r="K580" s="8"/>
      <c r="P580" s="8"/>
      <c r="U580" s="8"/>
      <c r="Z580" s="8"/>
      <c r="AE580" s="8"/>
      <c r="AJ580" s="8"/>
      <c r="AO580" s="8"/>
      <c r="AT580" s="8"/>
      <c r="AY580" s="8"/>
      <c r="BD580" s="8"/>
      <c r="BI580" s="8"/>
      <c r="BN580" s="8"/>
      <c r="BS580" s="8"/>
      <c r="BX580" s="8"/>
      <c r="CC580" s="8"/>
      <c r="CH580" s="8"/>
      <c r="CM580" s="8"/>
      <c r="CR580" s="8"/>
      <c r="CW580" s="8"/>
      <c r="DB580" s="8"/>
      <c r="DG580" s="8"/>
      <c r="DL580" s="8"/>
    </row>
    <row r="581" spans="1:116" ht="15.75" customHeight="1" x14ac:dyDescent="0.25">
      <c r="A581" s="70"/>
      <c r="B581" s="19"/>
      <c r="F581" s="8"/>
      <c r="K581" s="8"/>
      <c r="P581" s="8"/>
      <c r="U581" s="8"/>
      <c r="Z581" s="8"/>
      <c r="AE581" s="8"/>
      <c r="AJ581" s="8"/>
      <c r="AO581" s="8"/>
      <c r="AT581" s="8"/>
      <c r="AY581" s="8"/>
      <c r="BD581" s="8"/>
      <c r="BI581" s="8"/>
      <c r="BN581" s="8"/>
      <c r="BS581" s="8"/>
      <c r="BX581" s="8"/>
      <c r="CC581" s="8"/>
      <c r="CH581" s="8"/>
      <c r="CM581" s="8"/>
      <c r="CR581" s="8"/>
      <c r="CW581" s="8"/>
      <c r="DB581" s="8"/>
      <c r="DG581" s="8"/>
      <c r="DL581" s="8"/>
    </row>
    <row r="582" spans="1:116" ht="15.75" customHeight="1" x14ac:dyDescent="0.25">
      <c r="A582" s="70"/>
      <c r="B582" s="19"/>
      <c r="F582" s="8"/>
      <c r="K582" s="8"/>
      <c r="P582" s="8"/>
      <c r="U582" s="8"/>
      <c r="Z582" s="8"/>
      <c r="AE582" s="8"/>
      <c r="AJ582" s="8"/>
      <c r="AO582" s="8"/>
      <c r="AT582" s="8"/>
      <c r="AY582" s="8"/>
      <c r="BD582" s="8"/>
      <c r="BI582" s="8"/>
      <c r="BN582" s="8"/>
      <c r="BS582" s="8"/>
      <c r="BX582" s="8"/>
      <c r="CC582" s="8"/>
      <c r="CH582" s="8"/>
      <c r="CM582" s="8"/>
      <c r="CR582" s="8"/>
      <c r="CW582" s="8"/>
      <c r="DB582" s="8"/>
      <c r="DG582" s="8"/>
      <c r="DL582" s="8"/>
    </row>
    <row r="583" spans="1:116" ht="15.75" customHeight="1" x14ac:dyDescent="0.25">
      <c r="A583" s="70"/>
      <c r="B583" s="19"/>
      <c r="F583" s="8"/>
      <c r="K583" s="8"/>
      <c r="P583" s="8"/>
      <c r="U583" s="8"/>
      <c r="Z583" s="8"/>
      <c r="AE583" s="8"/>
      <c r="AJ583" s="8"/>
      <c r="AO583" s="8"/>
      <c r="AT583" s="8"/>
      <c r="AY583" s="8"/>
      <c r="BD583" s="8"/>
      <c r="BI583" s="8"/>
      <c r="BN583" s="8"/>
      <c r="BS583" s="8"/>
      <c r="BX583" s="8"/>
      <c r="CC583" s="8"/>
      <c r="CH583" s="8"/>
      <c r="CM583" s="8"/>
      <c r="CR583" s="8"/>
      <c r="CW583" s="8"/>
      <c r="DB583" s="8"/>
      <c r="DG583" s="8"/>
      <c r="DL583" s="8"/>
    </row>
    <row r="584" spans="1:116" ht="15.75" customHeight="1" x14ac:dyDescent="0.25">
      <c r="A584" s="70"/>
      <c r="B584" s="19"/>
      <c r="F584" s="8"/>
      <c r="K584" s="8"/>
      <c r="P584" s="8"/>
      <c r="U584" s="8"/>
      <c r="Z584" s="8"/>
      <c r="AE584" s="8"/>
      <c r="AJ584" s="8"/>
      <c r="AO584" s="8"/>
      <c r="AT584" s="8"/>
      <c r="AY584" s="8"/>
      <c r="BD584" s="8"/>
      <c r="BI584" s="8"/>
      <c r="BN584" s="8"/>
      <c r="BS584" s="8"/>
      <c r="BX584" s="8"/>
      <c r="CC584" s="8"/>
      <c r="CH584" s="8"/>
      <c r="CM584" s="8"/>
      <c r="CR584" s="8"/>
      <c r="CW584" s="8"/>
      <c r="DB584" s="8"/>
      <c r="DG584" s="8"/>
      <c r="DL584" s="8"/>
    </row>
    <row r="585" spans="1:116" ht="15.75" customHeight="1" x14ac:dyDescent="0.25">
      <c r="A585" s="70"/>
      <c r="B585" s="19"/>
      <c r="F585" s="8"/>
      <c r="K585" s="8"/>
      <c r="P585" s="8"/>
      <c r="U585" s="8"/>
      <c r="Z585" s="8"/>
      <c r="AE585" s="8"/>
      <c r="AJ585" s="8"/>
      <c r="AO585" s="8"/>
      <c r="AT585" s="8"/>
      <c r="AY585" s="8"/>
      <c r="BD585" s="8"/>
      <c r="BI585" s="8"/>
      <c r="BN585" s="8"/>
      <c r="BS585" s="8"/>
      <c r="BX585" s="8"/>
      <c r="CC585" s="8"/>
      <c r="CH585" s="8"/>
      <c r="CM585" s="8"/>
      <c r="CR585" s="8"/>
      <c r="CW585" s="8"/>
      <c r="DB585" s="8"/>
      <c r="DG585" s="8"/>
      <c r="DL585" s="8"/>
    </row>
    <row r="586" spans="1:116" ht="15.75" customHeight="1" x14ac:dyDescent="0.25">
      <c r="A586" s="70"/>
      <c r="B586" s="19"/>
      <c r="F586" s="8"/>
      <c r="K586" s="8"/>
      <c r="P586" s="8"/>
      <c r="U586" s="8"/>
      <c r="Z586" s="8"/>
      <c r="AE586" s="8"/>
      <c r="AJ586" s="8"/>
      <c r="AO586" s="8"/>
      <c r="AT586" s="8"/>
      <c r="AY586" s="8"/>
      <c r="BD586" s="8"/>
      <c r="BI586" s="8"/>
      <c r="BN586" s="8"/>
      <c r="BS586" s="8"/>
      <c r="BX586" s="8"/>
      <c r="CC586" s="8"/>
      <c r="CH586" s="8"/>
      <c r="CM586" s="8"/>
      <c r="CR586" s="8"/>
      <c r="CW586" s="8"/>
      <c r="DB586" s="8"/>
      <c r="DG586" s="8"/>
      <c r="DL586" s="8"/>
    </row>
    <row r="587" spans="1:116" ht="15.75" customHeight="1" x14ac:dyDescent="0.25">
      <c r="A587" s="70"/>
      <c r="B587" s="19"/>
      <c r="F587" s="8"/>
      <c r="K587" s="8"/>
      <c r="P587" s="8"/>
      <c r="U587" s="8"/>
      <c r="Z587" s="8"/>
      <c r="AE587" s="8"/>
      <c r="AJ587" s="8"/>
      <c r="AO587" s="8"/>
      <c r="AT587" s="8"/>
      <c r="AY587" s="8"/>
      <c r="BD587" s="8"/>
      <c r="BI587" s="8"/>
      <c r="BN587" s="8"/>
      <c r="BS587" s="8"/>
      <c r="BX587" s="8"/>
      <c r="CC587" s="8"/>
      <c r="CH587" s="8"/>
      <c r="CM587" s="8"/>
      <c r="CR587" s="8"/>
      <c r="CW587" s="8"/>
      <c r="DB587" s="8"/>
      <c r="DG587" s="8"/>
      <c r="DL587" s="8"/>
    </row>
    <row r="588" spans="1:116" ht="15.75" customHeight="1" x14ac:dyDescent="0.25">
      <c r="A588" s="70"/>
      <c r="B588" s="19"/>
      <c r="F588" s="8"/>
      <c r="K588" s="8"/>
      <c r="P588" s="8"/>
      <c r="U588" s="8"/>
      <c r="Z588" s="8"/>
      <c r="AE588" s="8"/>
      <c r="AJ588" s="8"/>
      <c r="AO588" s="8"/>
      <c r="AT588" s="8"/>
      <c r="AY588" s="8"/>
      <c r="BD588" s="8"/>
      <c r="BI588" s="8"/>
      <c r="BN588" s="8"/>
      <c r="BS588" s="8"/>
      <c r="BX588" s="8"/>
      <c r="CC588" s="8"/>
      <c r="CH588" s="8"/>
      <c r="CM588" s="8"/>
      <c r="CR588" s="8"/>
      <c r="CW588" s="8"/>
      <c r="DB588" s="8"/>
      <c r="DG588" s="8"/>
      <c r="DL588" s="8"/>
    </row>
    <row r="589" spans="1:116" ht="15.75" customHeight="1" x14ac:dyDescent="0.25">
      <c r="A589" s="70"/>
      <c r="B589" s="19"/>
      <c r="F589" s="8"/>
      <c r="K589" s="8"/>
      <c r="P589" s="8"/>
      <c r="U589" s="8"/>
      <c r="Z589" s="8"/>
      <c r="AE589" s="8"/>
      <c r="AJ589" s="8"/>
      <c r="AO589" s="8"/>
      <c r="AT589" s="8"/>
      <c r="AY589" s="8"/>
      <c r="BD589" s="8"/>
      <c r="BI589" s="8"/>
      <c r="BN589" s="8"/>
      <c r="BS589" s="8"/>
      <c r="BX589" s="8"/>
      <c r="CC589" s="8"/>
      <c r="CH589" s="8"/>
      <c r="CM589" s="8"/>
      <c r="CR589" s="8"/>
      <c r="CW589" s="8"/>
      <c r="DB589" s="8"/>
      <c r="DG589" s="8"/>
      <c r="DL589" s="8"/>
    </row>
    <row r="590" spans="1:116" ht="15.75" customHeight="1" x14ac:dyDescent="0.25">
      <c r="A590" s="70"/>
      <c r="B590" s="19"/>
      <c r="F590" s="8"/>
      <c r="K590" s="8"/>
      <c r="P590" s="8"/>
      <c r="U590" s="8"/>
      <c r="Z590" s="8"/>
      <c r="AE590" s="8"/>
      <c r="AJ590" s="8"/>
      <c r="AO590" s="8"/>
      <c r="AT590" s="8"/>
      <c r="AY590" s="8"/>
      <c r="BD590" s="8"/>
      <c r="BI590" s="8"/>
      <c r="BN590" s="8"/>
      <c r="BS590" s="8"/>
      <c r="BX590" s="8"/>
      <c r="CC590" s="8"/>
      <c r="CH590" s="8"/>
      <c r="CM590" s="8"/>
      <c r="CR590" s="8"/>
      <c r="CW590" s="8"/>
      <c r="DB590" s="8"/>
      <c r="DG590" s="8"/>
      <c r="DL590" s="8"/>
    </row>
    <row r="591" spans="1:116" ht="15.75" customHeight="1" x14ac:dyDescent="0.25">
      <c r="A591" s="70"/>
      <c r="B591" s="19"/>
      <c r="F591" s="8"/>
      <c r="K591" s="8"/>
      <c r="P591" s="8"/>
      <c r="U591" s="8"/>
      <c r="Z591" s="8"/>
      <c r="AE591" s="8"/>
      <c r="AJ591" s="8"/>
      <c r="AO591" s="8"/>
      <c r="AT591" s="8"/>
      <c r="AY591" s="8"/>
      <c r="BD591" s="8"/>
      <c r="BI591" s="8"/>
      <c r="BN591" s="8"/>
      <c r="BS591" s="8"/>
      <c r="BX591" s="8"/>
      <c r="CC591" s="8"/>
      <c r="CH591" s="8"/>
      <c r="CM591" s="8"/>
      <c r="CR591" s="8"/>
      <c r="CW591" s="8"/>
      <c r="DB591" s="8"/>
      <c r="DG591" s="8"/>
      <c r="DL591" s="8"/>
    </row>
    <row r="592" spans="1:116" ht="15.75" customHeight="1" x14ac:dyDescent="0.25">
      <c r="A592" s="70"/>
      <c r="B592" s="19"/>
      <c r="F592" s="8"/>
      <c r="K592" s="8"/>
      <c r="P592" s="8"/>
      <c r="U592" s="8"/>
      <c r="Z592" s="8"/>
      <c r="AE592" s="8"/>
      <c r="AJ592" s="8"/>
      <c r="AO592" s="8"/>
      <c r="AT592" s="8"/>
      <c r="AY592" s="8"/>
      <c r="BD592" s="8"/>
      <c r="BI592" s="8"/>
      <c r="BN592" s="8"/>
      <c r="BS592" s="8"/>
      <c r="BX592" s="8"/>
      <c r="CC592" s="8"/>
      <c r="CH592" s="8"/>
      <c r="CM592" s="8"/>
      <c r="CR592" s="8"/>
      <c r="CW592" s="8"/>
      <c r="DB592" s="8"/>
      <c r="DG592" s="8"/>
      <c r="DL592" s="8"/>
    </row>
    <row r="593" spans="1:116" ht="15.75" customHeight="1" x14ac:dyDescent="0.25">
      <c r="A593" s="70"/>
      <c r="B593" s="19"/>
      <c r="F593" s="8"/>
      <c r="K593" s="8"/>
      <c r="P593" s="8"/>
      <c r="U593" s="8"/>
      <c r="Z593" s="8"/>
      <c r="AE593" s="8"/>
      <c r="AJ593" s="8"/>
      <c r="AO593" s="8"/>
      <c r="AT593" s="8"/>
      <c r="AY593" s="8"/>
      <c r="BD593" s="8"/>
      <c r="BI593" s="8"/>
      <c r="BN593" s="8"/>
      <c r="BS593" s="8"/>
      <c r="BX593" s="8"/>
      <c r="CC593" s="8"/>
      <c r="CH593" s="8"/>
      <c r="CM593" s="8"/>
      <c r="CR593" s="8"/>
      <c r="CW593" s="8"/>
      <c r="DB593" s="8"/>
      <c r="DG593" s="8"/>
      <c r="DL593" s="8"/>
    </row>
    <row r="594" spans="1:116" ht="15.75" customHeight="1" x14ac:dyDescent="0.25">
      <c r="A594" s="70"/>
      <c r="B594" s="19"/>
      <c r="F594" s="8"/>
      <c r="K594" s="8"/>
      <c r="P594" s="8"/>
      <c r="U594" s="8"/>
      <c r="Z594" s="8"/>
      <c r="AE594" s="8"/>
      <c r="AJ594" s="8"/>
      <c r="AO594" s="8"/>
      <c r="AT594" s="8"/>
      <c r="AY594" s="8"/>
      <c r="BD594" s="8"/>
      <c r="BI594" s="8"/>
      <c r="BN594" s="8"/>
      <c r="BS594" s="8"/>
      <c r="BX594" s="8"/>
      <c r="CC594" s="8"/>
      <c r="CH594" s="8"/>
      <c r="CM594" s="8"/>
      <c r="CR594" s="8"/>
      <c r="CW594" s="8"/>
      <c r="DB594" s="8"/>
      <c r="DG594" s="8"/>
      <c r="DL594" s="8"/>
    </row>
    <row r="595" spans="1:116" ht="15.75" customHeight="1" x14ac:dyDescent="0.25">
      <c r="A595" s="70"/>
      <c r="B595" s="19"/>
      <c r="F595" s="8"/>
      <c r="K595" s="8"/>
      <c r="P595" s="8"/>
      <c r="U595" s="8"/>
      <c r="Z595" s="8"/>
      <c r="AE595" s="8"/>
      <c r="AJ595" s="8"/>
      <c r="AO595" s="8"/>
      <c r="AT595" s="8"/>
      <c r="AY595" s="8"/>
      <c r="BD595" s="8"/>
      <c r="BI595" s="8"/>
      <c r="BN595" s="8"/>
      <c r="BS595" s="8"/>
      <c r="BX595" s="8"/>
      <c r="CC595" s="8"/>
      <c r="CH595" s="8"/>
      <c r="CM595" s="8"/>
      <c r="CR595" s="8"/>
      <c r="CW595" s="8"/>
      <c r="DB595" s="8"/>
      <c r="DG595" s="8"/>
      <c r="DL595" s="8"/>
    </row>
    <row r="596" spans="1:116" ht="15.75" customHeight="1" x14ac:dyDescent="0.25">
      <c r="A596" s="70"/>
      <c r="B596" s="19"/>
      <c r="F596" s="8"/>
      <c r="K596" s="8"/>
      <c r="P596" s="8"/>
      <c r="U596" s="8"/>
      <c r="Z596" s="8"/>
      <c r="AE596" s="8"/>
      <c r="AJ596" s="8"/>
      <c r="AO596" s="8"/>
      <c r="AT596" s="8"/>
      <c r="AY596" s="8"/>
      <c r="BD596" s="8"/>
      <c r="BI596" s="8"/>
      <c r="BN596" s="8"/>
      <c r="BS596" s="8"/>
      <c r="BX596" s="8"/>
      <c r="CC596" s="8"/>
      <c r="CH596" s="8"/>
      <c r="CM596" s="8"/>
      <c r="CR596" s="8"/>
      <c r="CW596" s="8"/>
      <c r="DB596" s="8"/>
      <c r="DG596" s="8"/>
      <c r="DL596" s="8"/>
    </row>
    <row r="597" spans="1:116" ht="15.75" customHeight="1" x14ac:dyDescent="0.25">
      <c r="A597" s="70"/>
      <c r="B597" s="19"/>
      <c r="F597" s="8"/>
      <c r="K597" s="8"/>
      <c r="P597" s="8"/>
      <c r="U597" s="8"/>
      <c r="Z597" s="8"/>
      <c r="AE597" s="8"/>
      <c r="AJ597" s="8"/>
      <c r="AO597" s="8"/>
      <c r="AT597" s="8"/>
      <c r="AY597" s="8"/>
      <c r="BD597" s="8"/>
      <c r="BI597" s="8"/>
      <c r="BN597" s="8"/>
      <c r="BS597" s="8"/>
      <c r="BX597" s="8"/>
      <c r="CC597" s="8"/>
      <c r="CH597" s="8"/>
      <c r="CM597" s="8"/>
      <c r="CR597" s="8"/>
      <c r="CW597" s="8"/>
      <c r="DB597" s="8"/>
      <c r="DG597" s="8"/>
      <c r="DL597" s="8"/>
    </row>
    <row r="598" spans="1:116" ht="15.75" customHeight="1" x14ac:dyDescent="0.25">
      <c r="A598" s="70"/>
      <c r="B598" s="19"/>
      <c r="F598" s="8"/>
      <c r="K598" s="8"/>
      <c r="P598" s="8"/>
      <c r="U598" s="8"/>
      <c r="Z598" s="8"/>
      <c r="AE598" s="8"/>
      <c r="AJ598" s="8"/>
      <c r="AO598" s="8"/>
      <c r="AT598" s="8"/>
      <c r="AY598" s="8"/>
      <c r="BD598" s="8"/>
      <c r="BI598" s="8"/>
      <c r="BN598" s="8"/>
      <c r="BS598" s="8"/>
      <c r="BX598" s="8"/>
      <c r="CC598" s="8"/>
      <c r="CH598" s="8"/>
      <c r="CM598" s="8"/>
      <c r="CR598" s="8"/>
      <c r="CW598" s="8"/>
      <c r="DB598" s="8"/>
      <c r="DG598" s="8"/>
      <c r="DL598" s="8"/>
    </row>
    <row r="599" spans="1:116" ht="15.75" customHeight="1" x14ac:dyDescent="0.25">
      <c r="A599" s="70"/>
      <c r="B599" s="19"/>
      <c r="F599" s="8"/>
      <c r="K599" s="8"/>
      <c r="P599" s="8"/>
      <c r="U599" s="8"/>
      <c r="Z599" s="8"/>
      <c r="AE599" s="8"/>
      <c r="AJ599" s="8"/>
      <c r="AO599" s="8"/>
      <c r="AT599" s="8"/>
      <c r="AY599" s="8"/>
      <c r="BD599" s="8"/>
      <c r="BI599" s="8"/>
      <c r="BN599" s="8"/>
      <c r="BS599" s="8"/>
      <c r="BX599" s="8"/>
      <c r="CC599" s="8"/>
      <c r="CH599" s="8"/>
      <c r="CM599" s="8"/>
      <c r="CR599" s="8"/>
      <c r="CW599" s="8"/>
      <c r="DB599" s="8"/>
      <c r="DG599" s="8"/>
      <c r="DL599" s="8"/>
    </row>
    <row r="600" spans="1:116" ht="15.75" customHeight="1" x14ac:dyDescent="0.25">
      <c r="A600" s="70"/>
      <c r="B600" s="19"/>
      <c r="F600" s="8"/>
      <c r="K600" s="8"/>
      <c r="P600" s="8"/>
      <c r="U600" s="8"/>
      <c r="Z600" s="8"/>
      <c r="AE600" s="8"/>
      <c r="AJ600" s="8"/>
      <c r="AO600" s="8"/>
      <c r="AT600" s="8"/>
      <c r="AY600" s="8"/>
      <c r="BD600" s="8"/>
      <c r="BI600" s="8"/>
      <c r="BN600" s="8"/>
      <c r="BS600" s="8"/>
      <c r="BX600" s="8"/>
      <c r="CC600" s="8"/>
      <c r="CH600" s="8"/>
      <c r="CM600" s="8"/>
      <c r="CR600" s="8"/>
      <c r="CW600" s="8"/>
      <c r="DB600" s="8"/>
      <c r="DG600" s="8"/>
      <c r="DL600" s="8"/>
    </row>
    <row r="601" spans="1:116" ht="15.75" customHeight="1" x14ac:dyDescent="0.25">
      <c r="A601" s="70"/>
      <c r="B601" s="19"/>
      <c r="F601" s="8"/>
      <c r="K601" s="8"/>
      <c r="P601" s="8"/>
      <c r="U601" s="8"/>
      <c r="Z601" s="8"/>
      <c r="AE601" s="8"/>
      <c r="AJ601" s="8"/>
      <c r="AO601" s="8"/>
      <c r="AT601" s="8"/>
      <c r="AY601" s="8"/>
      <c r="BD601" s="8"/>
      <c r="BI601" s="8"/>
      <c r="BN601" s="8"/>
      <c r="BS601" s="8"/>
      <c r="BX601" s="8"/>
      <c r="CC601" s="8"/>
      <c r="CH601" s="8"/>
      <c r="CM601" s="8"/>
      <c r="CR601" s="8"/>
      <c r="CW601" s="8"/>
      <c r="DB601" s="8"/>
      <c r="DG601" s="8"/>
      <c r="DL601" s="8"/>
    </row>
    <row r="602" spans="1:116" ht="15.75" customHeight="1" x14ac:dyDescent="0.25">
      <c r="A602" s="70"/>
      <c r="B602" s="19"/>
      <c r="F602" s="8"/>
      <c r="K602" s="8"/>
      <c r="P602" s="8"/>
      <c r="U602" s="8"/>
      <c r="Z602" s="8"/>
      <c r="AE602" s="8"/>
      <c r="AJ602" s="8"/>
      <c r="AO602" s="8"/>
      <c r="AT602" s="8"/>
      <c r="AY602" s="8"/>
      <c r="BD602" s="8"/>
      <c r="BI602" s="8"/>
      <c r="BN602" s="8"/>
      <c r="BS602" s="8"/>
      <c r="BX602" s="8"/>
      <c r="CC602" s="8"/>
      <c r="CH602" s="8"/>
      <c r="CM602" s="8"/>
      <c r="CR602" s="8"/>
      <c r="CW602" s="8"/>
      <c r="DB602" s="8"/>
      <c r="DG602" s="8"/>
      <c r="DL602" s="8"/>
    </row>
    <row r="603" spans="1:116" ht="15.75" customHeight="1" x14ac:dyDescent="0.25">
      <c r="A603" s="70"/>
      <c r="B603" s="19"/>
      <c r="F603" s="8"/>
      <c r="K603" s="8"/>
      <c r="P603" s="8"/>
      <c r="U603" s="8"/>
      <c r="Z603" s="8"/>
      <c r="AE603" s="8"/>
      <c r="AJ603" s="8"/>
      <c r="AO603" s="8"/>
      <c r="AT603" s="8"/>
      <c r="AY603" s="8"/>
      <c r="BD603" s="8"/>
      <c r="BI603" s="8"/>
      <c r="BN603" s="8"/>
      <c r="BS603" s="8"/>
      <c r="BX603" s="8"/>
      <c r="CC603" s="8"/>
      <c r="CH603" s="8"/>
      <c r="CM603" s="8"/>
      <c r="CR603" s="8"/>
      <c r="CW603" s="8"/>
      <c r="DB603" s="8"/>
      <c r="DG603" s="8"/>
      <c r="DL603" s="8"/>
    </row>
    <row r="604" spans="1:116" ht="15.75" customHeight="1" x14ac:dyDescent="0.25">
      <c r="A604" s="70"/>
      <c r="B604" s="19"/>
      <c r="F604" s="8"/>
      <c r="K604" s="8"/>
      <c r="P604" s="8"/>
      <c r="U604" s="8"/>
      <c r="Z604" s="8"/>
      <c r="AE604" s="8"/>
      <c r="AJ604" s="8"/>
      <c r="AO604" s="8"/>
      <c r="AT604" s="8"/>
      <c r="AY604" s="8"/>
      <c r="BD604" s="8"/>
      <c r="BI604" s="8"/>
      <c r="BN604" s="8"/>
      <c r="BS604" s="8"/>
      <c r="BX604" s="8"/>
      <c r="CC604" s="8"/>
      <c r="CH604" s="8"/>
      <c r="CM604" s="8"/>
      <c r="CR604" s="8"/>
      <c r="CW604" s="8"/>
      <c r="DB604" s="8"/>
      <c r="DG604" s="8"/>
      <c r="DL604" s="8"/>
    </row>
    <row r="605" spans="1:116" ht="15.75" customHeight="1" x14ac:dyDescent="0.25">
      <c r="A605" s="70"/>
      <c r="B605" s="19"/>
      <c r="F605" s="8"/>
      <c r="K605" s="8"/>
      <c r="P605" s="8"/>
      <c r="U605" s="8"/>
      <c r="Z605" s="8"/>
      <c r="AE605" s="8"/>
      <c r="AJ605" s="8"/>
      <c r="AO605" s="8"/>
      <c r="AT605" s="8"/>
      <c r="AY605" s="8"/>
      <c r="BD605" s="8"/>
      <c r="BI605" s="8"/>
      <c r="BN605" s="8"/>
      <c r="BS605" s="8"/>
      <c r="BX605" s="8"/>
      <c r="CC605" s="8"/>
      <c r="CH605" s="8"/>
      <c r="CM605" s="8"/>
      <c r="CR605" s="8"/>
      <c r="CW605" s="8"/>
      <c r="DB605" s="8"/>
      <c r="DG605" s="8"/>
      <c r="DL605" s="8"/>
    </row>
    <row r="606" spans="1:116" ht="15.75" customHeight="1" x14ac:dyDescent="0.25">
      <c r="A606" s="70"/>
      <c r="B606" s="19"/>
      <c r="F606" s="8"/>
      <c r="K606" s="8"/>
      <c r="P606" s="8"/>
      <c r="U606" s="8"/>
      <c r="Z606" s="8"/>
      <c r="AE606" s="8"/>
      <c r="AJ606" s="8"/>
      <c r="AO606" s="8"/>
      <c r="AT606" s="8"/>
      <c r="AY606" s="8"/>
      <c r="BD606" s="8"/>
      <c r="BI606" s="8"/>
      <c r="BN606" s="8"/>
      <c r="BS606" s="8"/>
      <c r="BX606" s="8"/>
      <c r="CC606" s="8"/>
      <c r="CH606" s="8"/>
      <c r="CM606" s="8"/>
      <c r="CR606" s="8"/>
      <c r="CW606" s="8"/>
      <c r="DB606" s="8"/>
      <c r="DG606" s="8"/>
      <c r="DL606" s="8"/>
    </row>
    <row r="607" spans="1:116" ht="15.75" customHeight="1" x14ac:dyDescent="0.25">
      <c r="A607" s="70"/>
      <c r="B607" s="19"/>
      <c r="F607" s="8"/>
      <c r="K607" s="8"/>
      <c r="P607" s="8"/>
      <c r="U607" s="8"/>
      <c r="Z607" s="8"/>
      <c r="AE607" s="8"/>
      <c r="AJ607" s="8"/>
      <c r="AO607" s="8"/>
      <c r="AT607" s="8"/>
      <c r="AY607" s="8"/>
      <c r="BD607" s="8"/>
      <c r="BI607" s="8"/>
      <c r="BN607" s="8"/>
      <c r="BS607" s="8"/>
      <c r="BX607" s="8"/>
      <c r="CC607" s="8"/>
      <c r="CH607" s="8"/>
      <c r="CM607" s="8"/>
      <c r="CR607" s="8"/>
      <c r="CW607" s="8"/>
      <c r="DB607" s="8"/>
      <c r="DG607" s="8"/>
      <c r="DL607" s="8"/>
    </row>
    <row r="608" spans="1:116" ht="15.75" customHeight="1" x14ac:dyDescent="0.25">
      <c r="A608" s="70"/>
      <c r="B608" s="19"/>
      <c r="F608" s="8"/>
      <c r="K608" s="8"/>
      <c r="P608" s="8"/>
      <c r="U608" s="8"/>
      <c r="Z608" s="8"/>
      <c r="AE608" s="8"/>
      <c r="AJ608" s="8"/>
      <c r="AO608" s="8"/>
      <c r="AT608" s="8"/>
      <c r="AY608" s="8"/>
      <c r="BD608" s="8"/>
      <c r="BI608" s="8"/>
      <c r="BN608" s="8"/>
      <c r="BS608" s="8"/>
      <c r="BX608" s="8"/>
      <c r="CC608" s="8"/>
      <c r="CH608" s="8"/>
      <c r="CM608" s="8"/>
      <c r="CR608" s="8"/>
      <c r="CW608" s="8"/>
      <c r="DB608" s="8"/>
      <c r="DG608" s="8"/>
      <c r="DL608" s="8"/>
    </row>
    <row r="609" spans="1:116" ht="15.75" customHeight="1" x14ac:dyDescent="0.25">
      <c r="A609" s="70"/>
      <c r="B609" s="19"/>
      <c r="F609" s="8"/>
      <c r="K609" s="8"/>
      <c r="P609" s="8"/>
      <c r="U609" s="8"/>
      <c r="Z609" s="8"/>
      <c r="AE609" s="8"/>
      <c r="AJ609" s="8"/>
      <c r="AO609" s="8"/>
      <c r="AT609" s="8"/>
      <c r="AY609" s="8"/>
      <c r="BD609" s="8"/>
      <c r="BI609" s="8"/>
      <c r="BN609" s="8"/>
      <c r="BS609" s="8"/>
      <c r="BX609" s="8"/>
      <c r="CC609" s="8"/>
      <c r="CH609" s="8"/>
      <c r="CM609" s="8"/>
      <c r="CR609" s="8"/>
      <c r="CW609" s="8"/>
      <c r="DB609" s="8"/>
      <c r="DG609" s="8"/>
      <c r="DL609" s="8"/>
    </row>
    <row r="610" spans="1:116" ht="15.75" customHeight="1" x14ac:dyDescent="0.25">
      <c r="A610" s="70"/>
      <c r="B610" s="19"/>
      <c r="F610" s="8"/>
      <c r="K610" s="8"/>
      <c r="P610" s="8"/>
      <c r="U610" s="8"/>
      <c r="Z610" s="8"/>
      <c r="AE610" s="8"/>
      <c r="AJ610" s="8"/>
      <c r="AO610" s="8"/>
      <c r="AT610" s="8"/>
      <c r="AY610" s="8"/>
      <c r="BD610" s="8"/>
      <c r="BI610" s="8"/>
      <c r="BN610" s="8"/>
      <c r="BS610" s="8"/>
      <c r="BX610" s="8"/>
      <c r="CC610" s="8"/>
      <c r="CH610" s="8"/>
      <c r="CM610" s="8"/>
      <c r="CR610" s="8"/>
      <c r="CW610" s="8"/>
      <c r="DB610" s="8"/>
      <c r="DG610" s="8"/>
      <c r="DL610" s="8"/>
    </row>
    <row r="611" spans="1:116" ht="15.75" customHeight="1" x14ac:dyDescent="0.25">
      <c r="A611" s="70"/>
      <c r="B611" s="19"/>
      <c r="F611" s="8"/>
      <c r="K611" s="8"/>
      <c r="P611" s="8"/>
      <c r="U611" s="8"/>
      <c r="Z611" s="8"/>
      <c r="AE611" s="8"/>
      <c r="AJ611" s="8"/>
      <c r="AO611" s="8"/>
      <c r="AT611" s="8"/>
      <c r="AY611" s="8"/>
      <c r="BD611" s="8"/>
      <c r="BI611" s="8"/>
      <c r="BN611" s="8"/>
      <c r="BS611" s="8"/>
      <c r="BX611" s="8"/>
      <c r="CC611" s="8"/>
      <c r="CH611" s="8"/>
      <c r="CM611" s="8"/>
      <c r="CR611" s="8"/>
      <c r="CW611" s="8"/>
      <c r="DB611" s="8"/>
      <c r="DG611" s="8"/>
      <c r="DL611" s="8"/>
    </row>
    <row r="612" spans="1:116" ht="15.75" customHeight="1" x14ac:dyDescent="0.25">
      <c r="A612" s="70"/>
      <c r="B612" s="19"/>
      <c r="F612" s="8"/>
      <c r="K612" s="8"/>
      <c r="P612" s="8"/>
      <c r="U612" s="8"/>
      <c r="Z612" s="8"/>
      <c r="AE612" s="8"/>
      <c r="AJ612" s="8"/>
      <c r="AO612" s="8"/>
      <c r="AT612" s="8"/>
      <c r="AY612" s="8"/>
      <c r="BD612" s="8"/>
      <c r="BI612" s="8"/>
      <c r="BN612" s="8"/>
      <c r="BS612" s="8"/>
      <c r="BX612" s="8"/>
      <c r="CC612" s="8"/>
      <c r="CH612" s="8"/>
      <c r="CM612" s="8"/>
      <c r="CR612" s="8"/>
      <c r="CW612" s="8"/>
      <c r="DB612" s="8"/>
      <c r="DG612" s="8"/>
      <c r="DL612" s="8"/>
    </row>
    <row r="613" spans="1:116" ht="15.75" customHeight="1" x14ac:dyDescent="0.25">
      <c r="A613" s="70"/>
      <c r="B613" s="19"/>
      <c r="F613" s="8"/>
      <c r="K613" s="8"/>
      <c r="P613" s="8"/>
      <c r="U613" s="8"/>
      <c r="Z613" s="8"/>
      <c r="AE613" s="8"/>
      <c r="AJ613" s="8"/>
      <c r="AO613" s="8"/>
      <c r="AT613" s="8"/>
      <c r="AY613" s="8"/>
      <c r="BD613" s="8"/>
      <c r="BI613" s="8"/>
      <c r="BN613" s="8"/>
      <c r="BS613" s="8"/>
      <c r="BX613" s="8"/>
      <c r="CC613" s="8"/>
      <c r="CH613" s="8"/>
      <c r="CM613" s="8"/>
      <c r="CR613" s="8"/>
      <c r="CW613" s="8"/>
      <c r="DB613" s="8"/>
      <c r="DG613" s="8"/>
      <c r="DL613" s="8"/>
    </row>
    <row r="614" spans="1:116" ht="15.75" customHeight="1" x14ac:dyDescent="0.25">
      <c r="A614" s="70"/>
      <c r="B614" s="19"/>
      <c r="F614" s="8"/>
      <c r="K614" s="8"/>
      <c r="P614" s="8"/>
      <c r="U614" s="8"/>
      <c r="Z614" s="8"/>
      <c r="AE614" s="8"/>
      <c r="AJ614" s="8"/>
      <c r="AO614" s="8"/>
      <c r="AT614" s="8"/>
      <c r="AY614" s="8"/>
      <c r="BD614" s="8"/>
      <c r="BI614" s="8"/>
      <c r="BN614" s="8"/>
      <c r="BS614" s="8"/>
      <c r="BX614" s="8"/>
      <c r="CC614" s="8"/>
      <c r="CH614" s="8"/>
      <c r="CM614" s="8"/>
      <c r="CR614" s="8"/>
      <c r="CW614" s="8"/>
      <c r="DB614" s="8"/>
      <c r="DG614" s="8"/>
      <c r="DL614" s="8"/>
    </row>
    <row r="615" spans="1:116" ht="15.75" customHeight="1" x14ac:dyDescent="0.25">
      <c r="A615" s="70"/>
      <c r="B615" s="19"/>
      <c r="F615" s="8"/>
      <c r="K615" s="8"/>
      <c r="P615" s="8"/>
      <c r="U615" s="8"/>
      <c r="Z615" s="8"/>
      <c r="AE615" s="8"/>
      <c r="AJ615" s="8"/>
      <c r="AO615" s="8"/>
      <c r="AT615" s="8"/>
      <c r="AY615" s="8"/>
      <c r="BD615" s="8"/>
      <c r="BI615" s="8"/>
      <c r="BN615" s="8"/>
      <c r="BS615" s="8"/>
      <c r="BX615" s="8"/>
      <c r="CC615" s="8"/>
      <c r="CH615" s="8"/>
      <c r="CM615" s="8"/>
      <c r="CR615" s="8"/>
      <c r="CW615" s="8"/>
      <c r="DB615" s="8"/>
      <c r="DG615" s="8"/>
      <c r="DL615" s="8"/>
    </row>
    <row r="616" spans="1:116" ht="15.75" customHeight="1" x14ac:dyDescent="0.25">
      <c r="A616" s="70"/>
      <c r="B616" s="19"/>
      <c r="F616" s="8"/>
      <c r="K616" s="8"/>
      <c r="P616" s="8"/>
      <c r="U616" s="8"/>
      <c r="Z616" s="8"/>
      <c r="AE616" s="8"/>
      <c r="AJ616" s="8"/>
      <c r="AO616" s="8"/>
      <c r="AT616" s="8"/>
      <c r="AY616" s="8"/>
      <c r="BD616" s="8"/>
      <c r="BI616" s="8"/>
      <c r="BN616" s="8"/>
      <c r="BS616" s="8"/>
      <c r="BX616" s="8"/>
      <c r="CC616" s="8"/>
      <c r="CH616" s="8"/>
      <c r="CM616" s="8"/>
      <c r="CR616" s="8"/>
      <c r="CW616" s="8"/>
      <c r="DB616" s="8"/>
      <c r="DG616" s="8"/>
      <c r="DL616" s="8"/>
    </row>
    <row r="617" spans="1:116" ht="15.75" customHeight="1" x14ac:dyDescent="0.25">
      <c r="A617" s="70"/>
      <c r="B617" s="19"/>
      <c r="F617" s="8"/>
      <c r="K617" s="8"/>
      <c r="P617" s="8"/>
      <c r="U617" s="8"/>
      <c r="Z617" s="8"/>
      <c r="AE617" s="8"/>
      <c r="AJ617" s="8"/>
      <c r="AO617" s="8"/>
      <c r="AT617" s="8"/>
      <c r="AY617" s="8"/>
      <c r="BD617" s="8"/>
      <c r="BI617" s="8"/>
      <c r="BN617" s="8"/>
      <c r="BS617" s="8"/>
      <c r="BX617" s="8"/>
      <c r="CC617" s="8"/>
      <c r="CH617" s="8"/>
      <c r="CM617" s="8"/>
      <c r="CR617" s="8"/>
      <c r="CW617" s="8"/>
      <c r="DB617" s="8"/>
      <c r="DG617" s="8"/>
      <c r="DL617" s="8"/>
    </row>
    <row r="618" spans="1:116" ht="15.75" customHeight="1" x14ac:dyDescent="0.25">
      <c r="A618" s="70"/>
      <c r="B618" s="19"/>
      <c r="F618" s="8"/>
      <c r="K618" s="8"/>
      <c r="P618" s="8"/>
      <c r="U618" s="8"/>
      <c r="Z618" s="8"/>
      <c r="AE618" s="8"/>
      <c r="AJ618" s="8"/>
      <c r="AO618" s="8"/>
      <c r="AT618" s="8"/>
      <c r="AY618" s="8"/>
      <c r="BD618" s="8"/>
      <c r="BI618" s="8"/>
      <c r="BN618" s="8"/>
      <c r="BS618" s="8"/>
      <c r="BX618" s="8"/>
      <c r="CC618" s="8"/>
      <c r="CH618" s="8"/>
      <c r="CM618" s="8"/>
      <c r="CR618" s="8"/>
      <c r="CW618" s="8"/>
      <c r="DB618" s="8"/>
      <c r="DG618" s="8"/>
      <c r="DL618" s="8"/>
    </row>
    <row r="619" spans="1:116" ht="15.75" customHeight="1" x14ac:dyDescent="0.25">
      <c r="A619" s="70"/>
      <c r="B619" s="19"/>
      <c r="F619" s="8"/>
      <c r="K619" s="8"/>
      <c r="P619" s="8"/>
      <c r="U619" s="8"/>
      <c r="Z619" s="8"/>
      <c r="AE619" s="8"/>
      <c r="AJ619" s="8"/>
      <c r="AO619" s="8"/>
      <c r="AT619" s="8"/>
      <c r="AY619" s="8"/>
      <c r="BD619" s="8"/>
      <c r="BI619" s="8"/>
      <c r="BN619" s="8"/>
      <c r="BS619" s="8"/>
      <c r="BX619" s="8"/>
      <c r="CC619" s="8"/>
      <c r="CH619" s="8"/>
      <c r="CM619" s="8"/>
      <c r="CR619" s="8"/>
      <c r="CW619" s="8"/>
      <c r="DB619" s="8"/>
      <c r="DG619" s="8"/>
      <c r="DL619" s="8"/>
    </row>
    <row r="620" spans="1:116" ht="15.75" customHeight="1" x14ac:dyDescent="0.25">
      <c r="A620" s="70"/>
      <c r="B620" s="19"/>
      <c r="F620" s="8"/>
      <c r="K620" s="8"/>
      <c r="P620" s="8"/>
      <c r="U620" s="8"/>
      <c r="Z620" s="8"/>
      <c r="AE620" s="8"/>
      <c r="AJ620" s="8"/>
      <c r="AO620" s="8"/>
      <c r="AT620" s="8"/>
      <c r="AY620" s="8"/>
      <c r="BD620" s="8"/>
      <c r="BI620" s="8"/>
      <c r="BN620" s="8"/>
      <c r="BS620" s="8"/>
      <c r="BX620" s="8"/>
      <c r="CC620" s="8"/>
      <c r="CH620" s="8"/>
      <c r="CM620" s="8"/>
      <c r="CR620" s="8"/>
      <c r="CW620" s="8"/>
      <c r="DB620" s="8"/>
      <c r="DG620" s="8"/>
      <c r="DL620" s="8"/>
    </row>
    <row r="621" spans="1:116" ht="15.75" customHeight="1" x14ac:dyDescent="0.25">
      <c r="A621" s="70"/>
      <c r="B621" s="19"/>
      <c r="F621" s="8"/>
      <c r="K621" s="8"/>
      <c r="P621" s="8"/>
      <c r="U621" s="8"/>
      <c r="Z621" s="8"/>
      <c r="AE621" s="8"/>
      <c r="AJ621" s="8"/>
      <c r="AO621" s="8"/>
      <c r="AT621" s="8"/>
      <c r="AY621" s="8"/>
      <c r="BD621" s="8"/>
      <c r="BI621" s="8"/>
      <c r="BN621" s="8"/>
      <c r="BS621" s="8"/>
      <c r="BX621" s="8"/>
      <c r="CC621" s="8"/>
      <c r="CH621" s="8"/>
      <c r="CM621" s="8"/>
      <c r="CR621" s="8"/>
      <c r="CW621" s="8"/>
      <c r="DB621" s="8"/>
      <c r="DG621" s="8"/>
      <c r="DL621" s="8"/>
    </row>
    <row r="622" spans="1:116" ht="15.75" customHeight="1" x14ac:dyDescent="0.25">
      <c r="A622" s="70"/>
      <c r="B622" s="19"/>
      <c r="F622" s="8"/>
      <c r="K622" s="8"/>
      <c r="P622" s="8"/>
      <c r="U622" s="8"/>
      <c r="Z622" s="8"/>
      <c r="AE622" s="8"/>
      <c r="AJ622" s="8"/>
      <c r="AO622" s="8"/>
      <c r="AT622" s="8"/>
      <c r="AY622" s="8"/>
      <c r="BD622" s="8"/>
      <c r="BI622" s="8"/>
      <c r="BN622" s="8"/>
      <c r="BS622" s="8"/>
      <c r="BX622" s="8"/>
      <c r="CC622" s="8"/>
      <c r="CH622" s="8"/>
      <c r="CM622" s="8"/>
      <c r="CR622" s="8"/>
      <c r="CW622" s="8"/>
      <c r="DB622" s="8"/>
      <c r="DG622" s="8"/>
      <c r="DL622" s="8"/>
    </row>
    <row r="623" spans="1:116" ht="15.75" customHeight="1" x14ac:dyDescent="0.25">
      <c r="A623" s="70"/>
      <c r="B623" s="19"/>
      <c r="F623" s="8"/>
      <c r="K623" s="8"/>
      <c r="P623" s="8"/>
      <c r="U623" s="8"/>
      <c r="Z623" s="8"/>
      <c r="AE623" s="8"/>
      <c r="AJ623" s="8"/>
      <c r="AO623" s="8"/>
      <c r="AT623" s="8"/>
      <c r="AY623" s="8"/>
      <c r="BD623" s="8"/>
      <c r="BI623" s="8"/>
      <c r="BN623" s="8"/>
      <c r="BS623" s="8"/>
      <c r="BX623" s="8"/>
      <c r="CC623" s="8"/>
      <c r="CH623" s="8"/>
      <c r="CM623" s="8"/>
      <c r="CR623" s="8"/>
      <c r="CW623" s="8"/>
      <c r="DB623" s="8"/>
      <c r="DG623" s="8"/>
      <c r="DL623" s="8"/>
    </row>
    <row r="624" spans="1:116" ht="15.75" customHeight="1" x14ac:dyDescent="0.25">
      <c r="A624" s="70"/>
      <c r="B624" s="19"/>
      <c r="F624" s="8"/>
      <c r="K624" s="8"/>
      <c r="P624" s="8"/>
      <c r="U624" s="8"/>
      <c r="Z624" s="8"/>
      <c r="AE624" s="8"/>
      <c r="AJ624" s="8"/>
      <c r="AO624" s="8"/>
      <c r="AT624" s="8"/>
      <c r="AY624" s="8"/>
      <c r="BD624" s="8"/>
      <c r="BI624" s="8"/>
      <c r="BN624" s="8"/>
      <c r="BS624" s="8"/>
      <c r="BX624" s="8"/>
      <c r="CC624" s="8"/>
      <c r="CH624" s="8"/>
      <c r="CM624" s="8"/>
      <c r="CR624" s="8"/>
      <c r="CW624" s="8"/>
      <c r="DB624" s="8"/>
      <c r="DG624" s="8"/>
      <c r="DL624" s="8"/>
    </row>
    <row r="625" spans="1:116" ht="15.75" customHeight="1" x14ac:dyDescent="0.25">
      <c r="A625" s="70"/>
      <c r="B625" s="19"/>
      <c r="F625" s="8"/>
      <c r="K625" s="8"/>
      <c r="P625" s="8"/>
      <c r="U625" s="8"/>
      <c r="Z625" s="8"/>
      <c r="AE625" s="8"/>
      <c r="AJ625" s="8"/>
      <c r="AO625" s="8"/>
      <c r="AT625" s="8"/>
      <c r="AY625" s="8"/>
      <c r="BD625" s="8"/>
      <c r="BI625" s="8"/>
      <c r="BN625" s="8"/>
      <c r="BS625" s="8"/>
      <c r="BX625" s="8"/>
      <c r="CC625" s="8"/>
      <c r="CH625" s="8"/>
      <c r="CM625" s="8"/>
      <c r="CR625" s="8"/>
      <c r="CW625" s="8"/>
      <c r="DB625" s="8"/>
      <c r="DG625" s="8"/>
      <c r="DL625" s="8"/>
    </row>
    <row r="626" spans="1:116" ht="15.75" customHeight="1" x14ac:dyDescent="0.25">
      <c r="A626" s="70"/>
      <c r="B626" s="19"/>
      <c r="F626" s="8"/>
      <c r="K626" s="8"/>
      <c r="P626" s="8"/>
      <c r="U626" s="8"/>
      <c r="Z626" s="8"/>
      <c r="AE626" s="8"/>
      <c r="AJ626" s="8"/>
      <c r="AO626" s="8"/>
      <c r="AT626" s="8"/>
      <c r="AY626" s="8"/>
      <c r="BD626" s="8"/>
      <c r="BI626" s="8"/>
      <c r="BN626" s="8"/>
      <c r="BS626" s="8"/>
      <c r="BX626" s="8"/>
      <c r="CC626" s="8"/>
      <c r="CH626" s="8"/>
      <c r="CM626" s="8"/>
      <c r="CR626" s="8"/>
      <c r="CW626" s="8"/>
      <c r="DB626" s="8"/>
      <c r="DG626" s="8"/>
      <c r="DL626" s="8"/>
    </row>
    <row r="627" spans="1:116" ht="15.75" customHeight="1" x14ac:dyDescent="0.25">
      <c r="A627" s="70"/>
      <c r="B627" s="19"/>
      <c r="F627" s="8"/>
      <c r="K627" s="8"/>
      <c r="P627" s="8"/>
      <c r="U627" s="8"/>
      <c r="Z627" s="8"/>
      <c r="AE627" s="8"/>
      <c r="AJ627" s="8"/>
      <c r="AO627" s="8"/>
      <c r="AT627" s="8"/>
      <c r="AY627" s="8"/>
      <c r="BD627" s="8"/>
      <c r="BI627" s="8"/>
      <c r="BN627" s="8"/>
      <c r="BS627" s="8"/>
      <c r="BX627" s="8"/>
      <c r="CC627" s="8"/>
      <c r="CH627" s="8"/>
      <c r="CM627" s="8"/>
      <c r="CR627" s="8"/>
      <c r="CW627" s="8"/>
      <c r="DB627" s="8"/>
      <c r="DG627" s="8"/>
      <c r="DL627" s="8"/>
    </row>
    <row r="628" spans="1:116" ht="15.75" customHeight="1" x14ac:dyDescent="0.25">
      <c r="A628" s="70"/>
      <c r="B628" s="19"/>
      <c r="F628" s="8"/>
      <c r="K628" s="8"/>
      <c r="P628" s="8"/>
      <c r="U628" s="8"/>
      <c r="Z628" s="8"/>
      <c r="AE628" s="8"/>
      <c r="AJ628" s="8"/>
      <c r="AO628" s="8"/>
      <c r="AT628" s="8"/>
      <c r="AY628" s="8"/>
      <c r="BD628" s="8"/>
      <c r="BI628" s="8"/>
      <c r="BN628" s="8"/>
      <c r="BS628" s="8"/>
      <c r="BX628" s="8"/>
      <c r="CC628" s="8"/>
      <c r="CH628" s="8"/>
      <c r="CM628" s="8"/>
      <c r="CR628" s="8"/>
      <c r="CW628" s="8"/>
      <c r="DB628" s="8"/>
      <c r="DG628" s="8"/>
      <c r="DL628" s="8"/>
    </row>
    <row r="629" spans="1:116" ht="15.75" customHeight="1" x14ac:dyDescent="0.25">
      <c r="A629" s="70"/>
      <c r="B629" s="19"/>
      <c r="F629" s="8"/>
      <c r="K629" s="8"/>
      <c r="P629" s="8"/>
      <c r="U629" s="8"/>
      <c r="Z629" s="8"/>
      <c r="AE629" s="8"/>
      <c r="AJ629" s="8"/>
      <c r="AO629" s="8"/>
      <c r="AT629" s="8"/>
      <c r="AY629" s="8"/>
      <c r="BD629" s="8"/>
      <c r="BI629" s="8"/>
      <c r="BN629" s="8"/>
      <c r="BS629" s="8"/>
      <c r="BX629" s="8"/>
      <c r="CC629" s="8"/>
      <c r="CH629" s="8"/>
      <c r="CM629" s="8"/>
      <c r="CR629" s="8"/>
      <c r="CW629" s="8"/>
      <c r="DB629" s="8"/>
      <c r="DG629" s="8"/>
      <c r="DL629" s="8"/>
    </row>
    <row r="630" spans="1:116" ht="15.75" customHeight="1" x14ac:dyDescent="0.25">
      <c r="A630" s="70"/>
      <c r="B630" s="19"/>
      <c r="F630" s="8"/>
      <c r="K630" s="8"/>
      <c r="P630" s="8"/>
      <c r="U630" s="8"/>
      <c r="Z630" s="8"/>
      <c r="AE630" s="8"/>
      <c r="AJ630" s="8"/>
      <c r="AO630" s="8"/>
      <c r="AT630" s="8"/>
      <c r="AY630" s="8"/>
      <c r="BD630" s="8"/>
      <c r="BI630" s="8"/>
      <c r="BN630" s="8"/>
      <c r="BS630" s="8"/>
      <c r="BX630" s="8"/>
      <c r="CC630" s="8"/>
      <c r="CH630" s="8"/>
      <c r="CM630" s="8"/>
      <c r="CR630" s="8"/>
      <c r="CW630" s="8"/>
      <c r="DB630" s="8"/>
      <c r="DG630" s="8"/>
      <c r="DL630" s="8"/>
    </row>
    <row r="631" spans="1:116" ht="15.75" customHeight="1" x14ac:dyDescent="0.25">
      <c r="A631" s="70"/>
      <c r="B631" s="19"/>
      <c r="F631" s="8"/>
      <c r="K631" s="8"/>
      <c r="P631" s="8"/>
      <c r="U631" s="8"/>
      <c r="Z631" s="8"/>
      <c r="AE631" s="8"/>
      <c r="AJ631" s="8"/>
      <c r="AO631" s="8"/>
      <c r="AT631" s="8"/>
      <c r="AY631" s="8"/>
      <c r="BD631" s="8"/>
      <c r="BI631" s="8"/>
      <c r="BN631" s="8"/>
      <c r="BS631" s="8"/>
      <c r="BX631" s="8"/>
      <c r="CC631" s="8"/>
      <c r="CH631" s="8"/>
      <c r="CM631" s="8"/>
      <c r="CR631" s="8"/>
      <c r="CW631" s="8"/>
      <c r="DB631" s="8"/>
      <c r="DG631" s="8"/>
      <c r="DL631" s="8"/>
    </row>
    <row r="632" spans="1:116" ht="15.75" customHeight="1" x14ac:dyDescent="0.25">
      <c r="A632" s="70"/>
      <c r="B632" s="19"/>
      <c r="F632" s="8"/>
      <c r="K632" s="8"/>
      <c r="P632" s="8"/>
      <c r="U632" s="8"/>
      <c r="Z632" s="8"/>
      <c r="AE632" s="8"/>
      <c r="AJ632" s="8"/>
      <c r="AO632" s="8"/>
      <c r="AT632" s="8"/>
      <c r="AY632" s="8"/>
      <c r="BD632" s="8"/>
      <c r="BI632" s="8"/>
      <c r="BN632" s="8"/>
      <c r="BS632" s="8"/>
      <c r="BX632" s="8"/>
      <c r="CC632" s="8"/>
      <c r="CH632" s="8"/>
      <c r="CM632" s="8"/>
      <c r="CR632" s="8"/>
      <c r="CW632" s="8"/>
      <c r="DB632" s="8"/>
      <c r="DG632" s="8"/>
      <c r="DL632" s="8"/>
    </row>
    <row r="633" spans="1:116" ht="15.75" customHeight="1" x14ac:dyDescent="0.25">
      <c r="A633" s="70"/>
      <c r="B633" s="19"/>
      <c r="F633" s="8"/>
      <c r="K633" s="8"/>
      <c r="P633" s="8"/>
      <c r="U633" s="8"/>
      <c r="Z633" s="8"/>
      <c r="AE633" s="8"/>
      <c r="AJ633" s="8"/>
      <c r="AO633" s="8"/>
      <c r="AT633" s="8"/>
      <c r="AY633" s="8"/>
      <c r="BD633" s="8"/>
      <c r="BI633" s="8"/>
      <c r="BN633" s="8"/>
      <c r="BS633" s="8"/>
      <c r="BX633" s="8"/>
      <c r="CC633" s="8"/>
      <c r="CH633" s="8"/>
      <c r="CM633" s="8"/>
      <c r="CR633" s="8"/>
      <c r="CW633" s="8"/>
      <c r="DB633" s="8"/>
      <c r="DG633" s="8"/>
      <c r="DL633" s="8"/>
    </row>
    <row r="634" spans="1:116" ht="15.75" customHeight="1" x14ac:dyDescent="0.25">
      <c r="A634" s="70"/>
      <c r="B634" s="19"/>
      <c r="F634" s="8"/>
      <c r="K634" s="8"/>
      <c r="P634" s="8"/>
      <c r="U634" s="8"/>
      <c r="Z634" s="8"/>
      <c r="AE634" s="8"/>
      <c r="AJ634" s="8"/>
      <c r="AO634" s="8"/>
      <c r="AT634" s="8"/>
      <c r="AY634" s="8"/>
      <c r="BD634" s="8"/>
      <c r="BI634" s="8"/>
      <c r="BN634" s="8"/>
      <c r="BS634" s="8"/>
      <c r="BX634" s="8"/>
      <c r="CC634" s="8"/>
      <c r="CH634" s="8"/>
      <c r="CM634" s="8"/>
      <c r="CR634" s="8"/>
      <c r="CW634" s="8"/>
      <c r="DB634" s="8"/>
      <c r="DG634" s="8"/>
      <c r="DL634" s="8"/>
    </row>
    <row r="635" spans="1:116" ht="15.75" customHeight="1" x14ac:dyDescent="0.25">
      <c r="A635" s="70"/>
      <c r="B635" s="19"/>
      <c r="F635" s="8"/>
      <c r="K635" s="8"/>
      <c r="P635" s="8"/>
      <c r="U635" s="8"/>
      <c r="Z635" s="8"/>
      <c r="AE635" s="8"/>
      <c r="AJ635" s="8"/>
      <c r="AO635" s="8"/>
      <c r="AT635" s="8"/>
      <c r="AY635" s="8"/>
      <c r="BD635" s="8"/>
      <c r="BI635" s="8"/>
      <c r="BN635" s="8"/>
      <c r="BS635" s="8"/>
      <c r="BX635" s="8"/>
      <c r="CC635" s="8"/>
      <c r="CH635" s="8"/>
      <c r="CM635" s="8"/>
      <c r="CR635" s="8"/>
      <c r="CW635" s="8"/>
      <c r="DB635" s="8"/>
      <c r="DG635" s="8"/>
      <c r="DL635" s="8"/>
    </row>
    <row r="636" spans="1:116" ht="15.75" customHeight="1" x14ac:dyDescent="0.25">
      <c r="A636" s="70"/>
      <c r="B636" s="19"/>
      <c r="F636" s="8"/>
      <c r="K636" s="8"/>
      <c r="P636" s="8"/>
      <c r="U636" s="8"/>
      <c r="Z636" s="8"/>
      <c r="AE636" s="8"/>
      <c r="AJ636" s="8"/>
      <c r="AO636" s="8"/>
      <c r="AT636" s="8"/>
      <c r="AY636" s="8"/>
      <c r="BD636" s="8"/>
      <c r="BI636" s="8"/>
      <c r="BN636" s="8"/>
      <c r="BS636" s="8"/>
      <c r="BX636" s="8"/>
      <c r="CC636" s="8"/>
      <c r="CH636" s="8"/>
      <c r="CM636" s="8"/>
      <c r="CR636" s="8"/>
      <c r="CW636" s="8"/>
      <c r="DB636" s="8"/>
      <c r="DG636" s="8"/>
      <c r="DL636" s="8"/>
    </row>
    <row r="637" spans="1:116" ht="15.75" customHeight="1" x14ac:dyDescent="0.25">
      <c r="A637" s="70"/>
      <c r="B637" s="19"/>
      <c r="F637" s="8"/>
      <c r="K637" s="8"/>
      <c r="P637" s="8"/>
      <c r="U637" s="8"/>
      <c r="Z637" s="8"/>
      <c r="AE637" s="8"/>
      <c r="AJ637" s="8"/>
      <c r="AO637" s="8"/>
      <c r="AT637" s="8"/>
      <c r="AY637" s="8"/>
      <c r="BD637" s="8"/>
      <c r="BI637" s="8"/>
      <c r="BN637" s="8"/>
      <c r="BS637" s="8"/>
      <c r="BX637" s="8"/>
      <c r="CC637" s="8"/>
      <c r="CH637" s="8"/>
      <c r="CM637" s="8"/>
      <c r="CR637" s="8"/>
      <c r="CW637" s="8"/>
      <c r="DB637" s="8"/>
      <c r="DG637" s="8"/>
      <c r="DL637" s="8"/>
    </row>
    <row r="638" spans="1:116" ht="15.75" customHeight="1" x14ac:dyDescent="0.25">
      <c r="A638" s="70"/>
      <c r="B638" s="19"/>
      <c r="F638" s="8"/>
      <c r="K638" s="8"/>
      <c r="P638" s="8"/>
      <c r="U638" s="8"/>
      <c r="Z638" s="8"/>
      <c r="AE638" s="8"/>
      <c r="AJ638" s="8"/>
      <c r="AO638" s="8"/>
      <c r="AT638" s="8"/>
      <c r="AY638" s="8"/>
      <c r="BD638" s="8"/>
      <c r="BI638" s="8"/>
      <c r="BN638" s="8"/>
      <c r="BS638" s="8"/>
      <c r="BX638" s="8"/>
      <c r="CC638" s="8"/>
      <c r="CH638" s="8"/>
      <c r="CM638" s="8"/>
      <c r="CR638" s="8"/>
      <c r="CW638" s="8"/>
      <c r="DB638" s="8"/>
      <c r="DG638" s="8"/>
      <c r="DL638" s="8"/>
    </row>
    <row r="639" spans="1:116" ht="15.75" customHeight="1" x14ac:dyDescent="0.25">
      <c r="A639" s="70"/>
      <c r="B639" s="19"/>
      <c r="F639" s="8"/>
      <c r="K639" s="8"/>
      <c r="P639" s="8"/>
      <c r="U639" s="8"/>
      <c r="Z639" s="8"/>
      <c r="AE639" s="8"/>
      <c r="AJ639" s="8"/>
      <c r="AO639" s="8"/>
      <c r="AT639" s="8"/>
      <c r="AY639" s="8"/>
      <c r="BD639" s="8"/>
      <c r="BI639" s="8"/>
      <c r="BN639" s="8"/>
      <c r="BS639" s="8"/>
      <c r="BX639" s="8"/>
      <c r="CC639" s="8"/>
      <c r="CH639" s="8"/>
      <c r="CM639" s="8"/>
      <c r="CR639" s="8"/>
      <c r="CW639" s="8"/>
      <c r="DB639" s="8"/>
      <c r="DG639" s="8"/>
      <c r="DL639" s="8"/>
    </row>
    <row r="640" spans="1:116" ht="15.75" customHeight="1" x14ac:dyDescent="0.25">
      <c r="A640" s="70"/>
      <c r="B640" s="19"/>
      <c r="F640" s="8"/>
      <c r="K640" s="8"/>
      <c r="P640" s="8"/>
      <c r="U640" s="8"/>
      <c r="Z640" s="8"/>
      <c r="AE640" s="8"/>
      <c r="AJ640" s="8"/>
      <c r="AO640" s="8"/>
      <c r="AT640" s="8"/>
      <c r="AY640" s="8"/>
      <c r="BD640" s="8"/>
      <c r="BI640" s="8"/>
      <c r="BN640" s="8"/>
      <c r="BS640" s="8"/>
      <c r="BX640" s="8"/>
      <c r="CC640" s="8"/>
      <c r="CH640" s="8"/>
      <c r="CM640" s="8"/>
      <c r="CR640" s="8"/>
      <c r="CW640" s="8"/>
      <c r="DB640" s="8"/>
      <c r="DG640" s="8"/>
      <c r="DL640" s="8"/>
    </row>
    <row r="641" spans="1:116" ht="15.75" customHeight="1" x14ac:dyDescent="0.25">
      <c r="A641" s="70"/>
      <c r="B641" s="19"/>
      <c r="F641" s="8"/>
      <c r="K641" s="8"/>
      <c r="P641" s="8"/>
      <c r="U641" s="8"/>
      <c r="Z641" s="8"/>
      <c r="AE641" s="8"/>
      <c r="AJ641" s="8"/>
      <c r="AO641" s="8"/>
      <c r="AT641" s="8"/>
      <c r="AY641" s="8"/>
      <c r="BD641" s="8"/>
      <c r="BI641" s="8"/>
      <c r="BN641" s="8"/>
      <c r="BS641" s="8"/>
      <c r="BX641" s="8"/>
      <c r="CC641" s="8"/>
      <c r="CH641" s="8"/>
      <c r="CM641" s="8"/>
      <c r="CR641" s="8"/>
      <c r="CW641" s="8"/>
      <c r="DB641" s="8"/>
      <c r="DG641" s="8"/>
      <c r="DL641" s="8"/>
    </row>
    <row r="642" spans="1:116" ht="15.75" customHeight="1" x14ac:dyDescent="0.25">
      <c r="A642" s="70"/>
      <c r="B642" s="19"/>
      <c r="F642" s="8"/>
      <c r="K642" s="8"/>
      <c r="P642" s="8"/>
      <c r="U642" s="8"/>
      <c r="Z642" s="8"/>
      <c r="AE642" s="8"/>
      <c r="AJ642" s="8"/>
      <c r="AO642" s="8"/>
      <c r="AT642" s="8"/>
      <c r="AY642" s="8"/>
      <c r="BD642" s="8"/>
      <c r="BI642" s="8"/>
      <c r="BN642" s="8"/>
      <c r="BS642" s="8"/>
      <c r="BX642" s="8"/>
      <c r="CC642" s="8"/>
      <c r="CH642" s="8"/>
      <c r="CM642" s="8"/>
      <c r="CR642" s="8"/>
      <c r="CW642" s="8"/>
      <c r="DB642" s="8"/>
      <c r="DG642" s="8"/>
      <c r="DL642" s="8"/>
    </row>
    <row r="643" spans="1:116" ht="15.75" customHeight="1" x14ac:dyDescent="0.25">
      <c r="A643" s="70"/>
      <c r="B643" s="19"/>
      <c r="F643" s="8"/>
      <c r="K643" s="8"/>
      <c r="P643" s="8"/>
      <c r="U643" s="8"/>
      <c r="Z643" s="8"/>
      <c r="AE643" s="8"/>
      <c r="AJ643" s="8"/>
      <c r="AO643" s="8"/>
      <c r="AT643" s="8"/>
      <c r="AY643" s="8"/>
      <c r="BD643" s="8"/>
      <c r="BI643" s="8"/>
      <c r="BN643" s="8"/>
      <c r="BS643" s="8"/>
      <c r="BX643" s="8"/>
      <c r="CC643" s="8"/>
      <c r="CH643" s="8"/>
      <c r="CM643" s="8"/>
      <c r="CR643" s="8"/>
      <c r="CW643" s="8"/>
      <c r="DB643" s="8"/>
      <c r="DG643" s="8"/>
      <c r="DL643" s="8"/>
    </row>
    <row r="644" spans="1:116" ht="15.75" customHeight="1" x14ac:dyDescent="0.25">
      <c r="A644" s="70"/>
      <c r="B644" s="19"/>
      <c r="F644" s="8"/>
      <c r="K644" s="8"/>
      <c r="P644" s="8"/>
      <c r="U644" s="8"/>
      <c r="Z644" s="8"/>
      <c r="AE644" s="8"/>
      <c r="AJ644" s="8"/>
      <c r="AO644" s="8"/>
      <c r="AT644" s="8"/>
      <c r="AY644" s="8"/>
      <c r="BD644" s="8"/>
      <c r="BI644" s="8"/>
      <c r="BN644" s="8"/>
      <c r="BS644" s="8"/>
      <c r="BX644" s="8"/>
      <c r="CC644" s="8"/>
      <c r="CH644" s="8"/>
      <c r="CM644" s="8"/>
      <c r="CR644" s="8"/>
      <c r="CW644" s="8"/>
      <c r="DB644" s="8"/>
      <c r="DG644" s="8"/>
      <c r="DL644" s="8"/>
    </row>
    <row r="645" spans="1:116" ht="15.75" customHeight="1" x14ac:dyDescent="0.25">
      <c r="A645" s="70"/>
      <c r="B645" s="19"/>
      <c r="F645" s="8"/>
      <c r="K645" s="8"/>
      <c r="P645" s="8"/>
      <c r="U645" s="8"/>
      <c r="Z645" s="8"/>
      <c r="AE645" s="8"/>
      <c r="AJ645" s="8"/>
      <c r="AO645" s="8"/>
      <c r="AT645" s="8"/>
      <c r="AY645" s="8"/>
      <c r="BD645" s="8"/>
      <c r="BI645" s="8"/>
      <c r="BN645" s="8"/>
      <c r="BS645" s="8"/>
      <c r="BX645" s="8"/>
      <c r="CC645" s="8"/>
      <c r="CH645" s="8"/>
      <c r="CM645" s="8"/>
      <c r="CR645" s="8"/>
      <c r="CW645" s="8"/>
      <c r="DB645" s="8"/>
      <c r="DG645" s="8"/>
      <c r="DL645" s="8"/>
    </row>
    <row r="646" spans="1:116" ht="15.75" customHeight="1" x14ac:dyDescent="0.25">
      <c r="A646" s="70"/>
      <c r="B646" s="19"/>
      <c r="F646" s="8"/>
      <c r="K646" s="8"/>
      <c r="P646" s="8"/>
      <c r="U646" s="8"/>
      <c r="Z646" s="8"/>
      <c r="AE646" s="8"/>
      <c r="AJ646" s="8"/>
      <c r="AO646" s="8"/>
      <c r="AT646" s="8"/>
      <c r="AY646" s="8"/>
      <c r="BD646" s="8"/>
      <c r="BI646" s="8"/>
      <c r="BN646" s="8"/>
      <c r="BS646" s="8"/>
      <c r="BX646" s="8"/>
      <c r="CC646" s="8"/>
      <c r="CH646" s="8"/>
      <c r="CM646" s="8"/>
      <c r="CR646" s="8"/>
      <c r="CW646" s="8"/>
      <c r="DB646" s="8"/>
      <c r="DG646" s="8"/>
      <c r="DL646" s="8"/>
    </row>
    <row r="647" spans="1:116" ht="15.75" customHeight="1" x14ac:dyDescent="0.25">
      <c r="A647" s="70"/>
      <c r="B647" s="19"/>
      <c r="F647" s="8"/>
      <c r="K647" s="8"/>
      <c r="P647" s="8"/>
      <c r="U647" s="8"/>
      <c r="Z647" s="8"/>
      <c r="AE647" s="8"/>
      <c r="AJ647" s="8"/>
      <c r="AO647" s="8"/>
      <c r="AT647" s="8"/>
      <c r="AY647" s="8"/>
      <c r="BD647" s="8"/>
      <c r="BI647" s="8"/>
      <c r="BN647" s="8"/>
      <c r="BS647" s="8"/>
      <c r="BX647" s="8"/>
      <c r="CC647" s="8"/>
      <c r="CH647" s="8"/>
      <c r="CM647" s="8"/>
      <c r="CR647" s="8"/>
      <c r="CW647" s="8"/>
      <c r="DB647" s="8"/>
      <c r="DG647" s="8"/>
      <c r="DL647" s="8"/>
    </row>
    <row r="648" spans="1:116" ht="15.75" customHeight="1" x14ac:dyDescent="0.25">
      <c r="A648" s="70"/>
      <c r="B648" s="19"/>
      <c r="F648" s="8"/>
      <c r="K648" s="8"/>
      <c r="P648" s="8"/>
      <c r="U648" s="8"/>
      <c r="Z648" s="8"/>
      <c r="AE648" s="8"/>
      <c r="AJ648" s="8"/>
      <c r="AO648" s="8"/>
      <c r="AT648" s="8"/>
      <c r="AY648" s="8"/>
      <c r="BD648" s="8"/>
      <c r="BI648" s="8"/>
      <c r="BN648" s="8"/>
      <c r="BS648" s="8"/>
      <c r="BX648" s="8"/>
      <c r="CC648" s="8"/>
      <c r="CH648" s="8"/>
      <c r="CM648" s="8"/>
      <c r="CR648" s="8"/>
      <c r="CW648" s="8"/>
      <c r="DB648" s="8"/>
      <c r="DG648" s="8"/>
      <c r="DL648" s="8"/>
    </row>
    <row r="649" spans="1:116" ht="15.75" customHeight="1" x14ac:dyDescent="0.25">
      <c r="A649" s="70"/>
      <c r="B649" s="19"/>
      <c r="F649" s="8"/>
      <c r="K649" s="8"/>
      <c r="P649" s="8"/>
      <c r="U649" s="8"/>
      <c r="Z649" s="8"/>
      <c r="AE649" s="8"/>
      <c r="AJ649" s="8"/>
      <c r="AO649" s="8"/>
      <c r="AT649" s="8"/>
      <c r="AY649" s="8"/>
      <c r="BD649" s="8"/>
      <c r="BI649" s="8"/>
      <c r="BN649" s="8"/>
      <c r="BS649" s="8"/>
      <c r="BX649" s="8"/>
      <c r="CC649" s="8"/>
      <c r="CH649" s="8"/>
      <c r="CM649" s="8"/>
      <c r="CR649" s="8"/>
      <c r="CW649" s="8"/>
      <c r="DB649" s="8"/>
      <c r="DG649" s="8"/>
      <c r="DL649" s="8"/>
    </row>
    <row r="650" spans="1:116" ht="15.75" customHeight="1" x14ac:dyDescent="0.25">
      <c r="A650" s="70"/>
      <c r="B650" s="19"/>
      <c r="F650" s="8"/>
      <c r="K650" s="8"/>
      <c r="P650" s="8"/>
      <c r="U650" s="8"/>
      <c r="Z650" s="8"/>
      <c r="AE650" s="8"/>
      <c r="AJ650" s="8"/>
      <c r="AO650" s="8"/>
      <c r="AT650" s="8"/>
      <c r="AY650" s="8"/>
      <c r="BD650" s="8"/>
      <c r="BI650" s="8"/>
      <c r="BN650" s="8"/>
      <c r="BS650" s="8"/>
      <c r="BX650" s="8"/>
      <c r="CC650" s="8"/>
      <c r="CH650" s="8"/>
      <c r="CM650" s="8"/>
      <c r="CR650" s="8"/>
      <c r="CW650" s="8"/>
      <c r="DB650" s="8"/>
      <c r="DG650" s="8"/>
      <c r="DL650" s="8"/>
    </row>
    <row r="651" spans="1:116" ht="15.75" customHeight="1" x14ac:dyDescent="0.25">
      <c r="A651" s="70"/>
      <c r="B651" s="19"/>
      <c r="F651" s="8"/>
      <c r="K651" s="8"/>
      <c r="P651" s="8"/>
      <c r="U651" s="8"/>
      <c r="Z651" s="8"/>
      <c r="AE651" s="8"/>
      <c r="AJ651" s="8"/>
      <c r="AO651" s="8"/>
      <c r="AT651" s="8"/>
      <c r="AY651" s="8"/>
      <c r="BD651" s="8"/>
      <c r="BI651" s="8"/>
      <c r="BN651" s="8"/>
      <c r="BS651" s="8"/>
      <c r="BX651" s="8"/>
      <c r="CC651" s="8"/>
      <c r="CH651" s="8"/>
      <c r="CM651" s="8"/>
      <c r="CR651" s="8"/>
      <c r="CW651" s="8"/>
      <c r="DB651" s="8"/>
      <c r="DG651" s="8"/>
      <c r="DL651" s="8"/>
    </row>
    <row r="652" spans="1:116" ht="15.75" customHeight="1" x14ac:dyDescent="0.25">
      <c r="A652" s="70"/>
      <c r="B652" s="19"/>
      <c r="F652" s="8"/>
      <c r="K652" s="8"/>
      <c r="P652" s="8"/>
      <c r="U652" s="8"/>
      <c r="Z652" s="8"/>
      <c r="AE652" s="8"/>
      <c r="AJ652" s="8"/>
      <c r="AO652" s="8"/>
      <c r="AT652" s="8"/>
      <c r="AY652" s="8"/>
      <c r="BD652" s="8"/>
      <c r="BI652" s="8"/>
      <c r="BN652" s="8"/>
      <c r="BS652" s="8"/>
      <c r="BX652" s="8"/>
      <c r="CC652" s="8"/>
      <c r="CH652" s="8"/>
      <c r="CM652" s="8"/>
      <c r="CR652" s="8"/>
      <c r="CW652" s="8"/>
      <c r="DB652" s="8"/>
      <c r="DG652" s="8"/>
      <c r="DL652" s="8"/>
    </row>
    <row r="653" spans="1:116" ht="15.75" customHeight="1" x14ac:dyDescent="0.25">
      <c r="A653" s="70"/>
      <c r="B653" s="19"/>
      <c r="F653" s="8"/>
      <c r="K653" s="8"/>
      <c r="P653" s="8"/>
      <c r="U653" s="8"/>
      <c r="Z653" s="8"/>
      <c r="AE653" s="8"/>
      <c r="AJ653" s="8"/>
      <c r="AO653" s="8"/>
      <c r="AT653" s="8"/>
      <c r="AY653" s="8"/>
      <c r="BD653" s="8"/>
      <c r="BI653" s="8"/>
      <c r="BN653" s="8"/>
      <c r="BS653" s="8"/>
      <c r="BX653" s="8"/>
      <c r="CC653" s="8"/>
      <c r="CH653" s="8"/>
      <c r="CM653" s="8"/>
      <c r="CR653" s="8"/>
      <c r="CW653" s="8"/>
      <c r="DB653" s="8"/>
      <c r="DG653" s="8"/>
      <c r="DL653" s="8"/>
    </row>
    <row r="654" spans="1:116" ht="15.75" customHeight="1" x14ac:dyDescent="0.25">
      <c r="A654" s="70"/>
      <c r="B654" s="19"/>
      <c r="F654" s="8"/>
      <c r="K654" s="8"/>
      <c r="P654" s="8"/>
      <c r="U654" s="8"/>
      <c r="Z654" s="8"/>
      <c r="AE654" s="8"/>
      <c r="AJ654" s="8"/>
      <c r="AO654" s="8"/>
      <c r="AT654" s="8"/>
      <c r="AY654" s="8"/>
      <c r="BD654" s="8"/>
      <c r="BI654" s="8"/>
      <c r="BN654" s="8"/>
      <c r="BS654" s="8"/>
      <c r="BX654" s="8"/>
      <c r="CC654" s="8"/>
      <c r="CH654" s="8"/>
      <c r="CM654" s="8"/>
      <c r="CR654" s="8"/>
      <c r="CW654" s="8"/>
      <c r="DB654" s="8"/>
      <c r="DG654" s="8"/>
      <c r="DL654" s="8"/>
    </row>
    <row r="655" spans="1:116" ht="15.75" customHeight="1" x14ac:dyDescent="0.25">
      <c r="A655" s="70"/>
      <c r="B655" s="19"/>
      <c r="F655" s="8"/>
      <c r="K655" s="8"/>
      <c r="P655" s="8"/>
      <c r="U655" s="8"/>
      <c r="Z655" s="8"/>
      <c r="AE655" s="8"/>
      <c r="AJ655" s="8"/>
      <c r="AO655" s="8"/>
      <c r="AT655" s="8"/>
      <c r="AY655" s="8"/>
      <c r="BD655" s="8"/>
      <c r="BI655" s="8"/>
      <c r="BN655" s="8"/>
      <c r="BS655" s="8"/>
      <c r="BX655" s="8"/>
      <c r="CC655" s="8"/>
      <c r="CH655" s="8"/>
      <c r="CM655" s="8"/>
      <c r="CR655" s="8"/>
      <c r="CW655" s="8"/>
      <c r="DB655" s="8"/>
      <c r="DG655" s="8"/>
      <c r="DL655" s="8"/>
    </row>
    <row r="656" spans="1:116" ht="15.75" customHeight="1" x14ac:dyDescent="0.25">
      <c r="A656" s="70"/>
      <c r="B656" s="19"/>
      <c r="F656" s="8"/>
      <c r="K656" s="8"/>
      <c r="P656" s="8"/>
      <c r="U656" s="8"/>
      <c r="Z656" s="8"/>
      <c r="AE656" s="8"/>
      <c r="AJ656" s="8"/>
      <c r="AO656" s="8"/>
      <c r="AT656" s="8"/>
      <c r="AY656" s="8"/>
      <c r="BD656" s="8"/>
      <c r="BI656" s="8"/>
      <c r="BN656" s="8"/>
      <c r="BS656" s="8"/>
      <c r="BX656" s="8"/>
      <c r="CC656" s="8"/>
      <c r="CH656" s="8"/>
      <c r="CM656" s="8"/>
      <c r="CR656" s="8"/>
      <c r="CW656" s="8"/>
      <c r="DB656" s="8"/>
      <c r="DG656" s="8"/>
      <c r="DL656" s="8"/>
    </row>
    <row r="657" spans="1:116" ht="15.75" customHeight="1" x14ac:dyDescent="0.25">
      <c r="A657" s="70"/>
      <c r="B657" s="19"/>
      <c r="F657" s="8"/>
      <c r="K657" s="8"/>
      <c r="P657" s="8"/>
      <c r="U657" s="8"/>
      <c r="Z657" s="8"/>
      <c r="AE657" s="8"/>
      <c r="AJ657" s="8"/>
      <c r="AO657" s="8"/>
      <c r="AT657" s="8"/>
      <c r="AY657" s="8"/>
      <c r="BD657" s="8"/>
      <c r="BI657" s="8"/>
      <c r="BN657" s="8"/>
      <c r="BS657" s="8"/>
      <c r="BX657" s="8"/>
      <c r="CC657" s="8"/>
      <c r="CH657" s="8"/>
      <c r="CM657" s="8"/>
      <c r="CR657" s="8"/>
      <c r="CW657" s="8"/>
      <c r="DB657" s="8"/>
      <c r="DG657" s="8"/>
      <c r="DL657" s="8"/>
    </row>
    <row r="658" spans="1:116" ht="15.75" customHeight="1" x14ac:dyDescent="0.25">
      <c r="A658" s="70"/>
      <c r="B658" s="19"/>
      <c r="F658" s="8"/>
      <c r="K658" s="8"/>
      <c r="P658" s="8"/>
      <c r="U658" s="8"/>
      <c r="Z658" s="8"/>
      <c r="AE658" s="8"/>
      <c r="AJ658" s="8"/>
      <c r="AO658" s="8"/>
      <c r="AT658" s="8"/>
      <c r="AY658" s="8"/>
      <c r="BD658" s="8"/>
      <c r="BI658" s="8"/>
      <c r="BN658" s="8"/>
      <c r="BS658" s="8"/>
      <c r="BX658" s="8"/>
      <c r="CC658" s="8"/>
      <c r="CH658" s="8"/>
      <c r="CM658" s="8"/>
      <c r="CR658" s="8"/>
      <c r="CW658" s="8"/>
      <c r="DB658" s="8"/>
      <c r="DG658" s="8"/>
      <c r="DL658" s="8"/>
    </row>
    <row r="659" spans="1:116" ht="15.75" customHeight="1" x14ac:dyDescent="0.25">
      <c r="A659" s="70"/>
      <c r="B659" s="19"/>
      <c r="F659" s="8"/>
      <c r="K659" s="8"/>
      <c r="P659" s="8"/>
      <c r="U659" s="8"/>
      <c r="Z659" s="8"/>
      <c r="AE659" s="8"/>
      <c r="AJ659" s="8"/>
      <c r="AO659" s="8"/>
      <c r="AT659" s="8"/>
      <c r="AY659" s="8"/>
      <c r="BD659" s="8"/>
      <c r="BI659" s="8"/>
      <c r="BN659" s="8"/>
      <c r="BS659" s="8"/>
      <c r="BX659" s="8"/>
      <c r="CC659" s="8"/>
      <c r="CH659" s="8"/>
      <c r="CM659" s="8"/>
      <c r="CR659" s="8"/>
      <c r="CW659" s="8"/>
      <c r="DB659" s="8"/>
      <c r="DG659" s="8"/>
      <c r="DL659" s="8"/>
    </row>
    <row r="660" spans="1:116" ht="15.75" customHeight="1" x14ac:dyDescent="0.25">
      <c r="A660" s="70"/>
      <c r="B660" s="19"/>
      <c r="F660" s="8"/>
      <c r="K660" s="8"/>
      <c r="P660" s="8"/>
      <c r="U660" s="8"/>
      <c r="Z660" s="8"/>
      <c r="AE660" s="8"/>
      <c r="AJ660" s="8"/>
      <c r="AO660" s="8"/>
      <c r="AT660" s="8"/>
      <c r="AY660" s="8"/>
      <c r="BD660" s="8"/>
      <c r="BI660" s="8"/>
      <c r="BN660" s="8"/>
      <c r="BS660" s="8"/>
      <c r="BX660" s="8"/>
      <c r="CC660" s="8"/>
      <c r="CH660" s="8"/>
      <c r="CM660" s="8"/>
      <c r="CR660" s="8"/>
      <c r="CW660" s="8"/>
      <c r="DB660" s="8"/>
      <c r="DG660" s="8"/>
      <c r="DL660" s="8"/>
    </row>
    <row r="661" spans="1:116" ht="15.75" customHeight="1" x14ac:dyDescent="0.25">
      <c r="A661" s="70"/>
      <c r="B661" s="19"/>
      <c r="F661" s="8"/>
      <c r="K661" s="8"/>
      <c r="P661" s="8"/>
      <c r="U661" s="8"/>
      <c r="Z661" s="8"/>
      <c r="AE661" s="8"/>
      <c r="AJ661" s="8"/>
      <c r="AO661" s="8"/>
      <c r="AT661" s="8"/>
      <c r="AY661" s="8"/>
      <c r="BD661" s="8"/>
      <c r="BI661" s="8"/>
      <c r="BN661" s="8"/>
      <c r="BS661" s="8"/>
      <c r="BX661" s="8"/>
      <c r="CC661" s="8"/>
      <c r="CH661" s="8"/>
      <c r="CM661" s="8"/>
      <c r="CR661" s="8"/>
      <c r="CW661" s="8"/>
      <c r="DB661" s="8"/>
      <c r="DG661" s="8"/>
      <c r="DL661" s="8"/>
    </row>
    <row r="662" spans="1:116" ht="15.75" customHeight="1" x14ac:dyDescent="0.25">
      <c r="A662" s="70"/>
      <c r="B662" s="19"/>
      <c r="F662" s="8"/>
      <c r="K662" s="8"/>
      <c r="P662" s="8"/>
      <c r="U662" s="8"/>
      <c r="Z662" s="8"/>
      <c r="AE662" s="8"/>
      <c r="AJ662" s="8"/>
      <c r="AO662" s="8"/>
      <c r="AT662" s="8"/>
      <c r="AY662" s="8"/>
      <c r="BD662" s="8"/>
      <c r="BI662" s="8"/>
      <c r="BN662" s="8"/>
      <c r="BS662" s="8"/>
      <c r="BX662" s="8"/>
      <c r="CC662" s="8"/>
      <c r="CH662" s="8"/>
      <c r="CM662" s="8"/>
      <c r="CR662" s="8"/>
      <c r="CW662" s="8"/>
      <c r="DB662" s="8"/>
      <c r="DG662" s="8"/>
      <c r="DL662" s="8"/>
    </row>
    <row r="663" spans="1:116" ht="15.75" customHeight="1" x14ac:dyDescent="0.25">
      <c r="A663" s="70"/>
      <c r="B663" s="19"/>
      <c r="F663" s="8"/>
      <c r="K663" s="8"/>
      <c r="P663" s="8"/>
      <c r="U663" s="8"/>
      <c r="Z663" s="8"/>
      <c r="AE663" s="8"/>
      <c r="AJ663" s="8"/>
      <c r="AO663" s="8"/>
      <c r="AT663" s="8"/>
      <c r="AY663" s="8"/>
      <c r="BD663" s="8"/>
      <c r="BI663" s="8"/>
      <c r="BN663" s="8"/>
      <c r="BS663" s="8"/>
      <c r="BX663" s="8"/>
      <c r="CC663" s="8"/>
      <c r="CH663" s="8"/>
      <c r="CM663" s="8"/>
      <c r="CR663" s="8"/>
      <c r="CW663" s="8"/>
      <c r="DB663" s="8"/>
      <c r="DG663" s="8"/>
      <c r="DL663" s="8"/>
    </row>
    <row r="664" spans="1:116" ht="15.75" customHeight="1" x14ac:dyDescent="0.25">
      <c r="A664" s="70"/>
      <c r="B664" s="19"/>
      <c r="F664" s="8"/>
      <c r="K664" s="8"/>
      <c r="P664" s="8"/>
      <c r="U664" s="8"/>
      <c r="Z664" s="8"/>
      <c r="AE664" s="8"/>
      <c r="AJ664" s="8"/>
      <c r="AO664" s="8"/>
      <c r="AT664" s="8"/>
      <c r="AY664" s="8"/>
      <c r="BD664" s="8"/>
      <c r="BI664" s="8"/>
      <c r="BN664" s="8"/>
      <c r="BS664" s="8"/>
      <c r="BX664" s="8"/>
      <c r="CC664" s="8"/>
      <c r="CH664" s="8"/>
      <c r="CM664" s="8"/>
      <c r="CR664" s="8"/>
      <c r="CW664" s="8"/>
      <c r="DB664" s="8"/>
      <c r="DG664" s="8"/>
      <c r="DL664" s="8"/>
    </row>
    <row r="665" spans="1:116" ht="15.75" customHeight="1" x14ac:dyDescent="0.25">
      <c r="A665" s="70"/>
      <c r="B665" s="19"/>
      <c r="F665" s="8"/>
      <c r="K665" s="8"/>
      <c r="P665" s="8"/>
      <c r="U665" s="8"/>
      <c r="Z665" s="8"/>
      <c r="AE665" s="8"/>
      <c r="AJ665" s="8"/>
      <c r="AO665" s="8"/>
      <c r="AT665" s="8"/>
      <c r="AY665" s="8"/>
      <c r="BD665" s="8"/>
      <c r="BI665" s="8"/>
      <c r="BN665" s="8"/>
      <c r="BS665" s="8"/>
      <c r="BX665" s="8"/>
      <c r="CC665" s="8"/>
      <c r="CH665" s="8"/>
      <c r="CM665" s="8"/>
      <c r="CR665" s="8"/>
      <c r="CW665" s="8"/>
      <c r="DB665" s="8"/>
      <c r="DG665" s="8"/>
      <c r="DL665" s="8"/>
    </row>
    <row r="666" spans="1:116" ht="15.75" customHeight="1" x14ac:dyDescent="0.25">
      <c r="A666" s="70"/>
      <c r="B666" s="19"/>
      <c r="F666" s="8"/>
      <c r="K666" s="8"/>
      <c r="P666" s="8"/>
      <c r="U666" s="8"/>
      <c r="Z666" s="8"/>
      <c r="AE666" s="8"/>
      <c r="AJ666" s="8"/>
      <c r="AO666" s="8"/>
      <c r="AT666" s="8"/>
      <c r="AY666" s="8"/>
      <c r="BD666" s="8"/>
      <c r="BI666" s="8"/>
      <c r="BN666" s="8"/>
      <c r="BS666" s="8"/>
      <c r="BX666" s="8"/>
      <c r="CC666" s="8"/>
      <c r="CH666" s="8"/>
      <c r="CM666" s="8"/>
      <c r="CR666" s="8"/>
      <c r="CW666" s="8"/>
      <c r="DB666" s="8"/>
      <c r="DG666" s="8"/>
      <c r="DL666" s="8"/>
    </row>
    <row r="667" spans="1:116" ht="15.75" customHeight="1" x14ac:dyDescent="0.25">
      <c r="A667" s="70"/>
      <c r="B667" s="19"/>
      <c r="F667" s="8"/>
      <c r="K667" s="8"/>
      <c r="P667" s="8"/>
      <c r="U667" s="8"/>
      <c r="Z667" s="8"/>
      <c r="AE667" s="8"/>
      <c r="AJ667" s="8"/>
      <c r="AO667" s="8"/>
      <c r="AT667" s="8"/>
      <c r="AY667" s="8"/>
      <c r="BD667" s="8"/>
      <c r="BI667" s="8"/>
      <c r="BN667" s="8"/>
      <c r="BS667" s="8"/>
      <c r="BX667" s="8"/>
      <c r="CC667" s="8"/>
      <c r="CH667" s="8"/>
      <c r="CM667" s="8"/>
      <c r="CR667" s="8"/>
      <c r="CW667" s="8"/>
      <c r="DB667" s="8"/>
      <c r="DG667" s="8"/>
      <c r="DL667" s="8"/>
    </row>
    <row r="668" spans="1:116" ht="15.75" customHeight="1" x14ac:dyDescent="0.25">
      <c r="A668" s="70"/>
      <c r="B668" s="19"/>
      <c r="F668" s="8"/>
      <c r="K668" s="8"/>
      <c r="P668" s="8"/>
      <c r="U668" s="8"/>
      <c r="Z668" s="8"/>
      <c r="AE668" s="8"/>
      <c r="AJ668" s="8"/>
      <c r="AO668" s="8"/>
      <c r="AT668" s="8"/>
      <c r="AY668" s="8"/>
      <c r="BD668" s="8"/>
      <c r="BI668" s="8"/>
      <c r="BN668" s="8"/>
      <c r="BS668" s="8"/>
      <c r="BX668" s="8"/>
      <c r="CC668" s="8"/>
      <c r="CH668" s="8"/>
      <c r="CM668" s="8"/>
      <c r="CR668" s="8"/>
      <c r="CW668" s="8"/>
      <c r="DB668" s="8"/>
      <c r="DG668" s="8"/>
      <c r="DL668" s="8"/>
    </row>
    <row r="669" spans="1:116" ht="15.75" customHeight="1" x14ac:dyDescent="0.25">
      <c r="A669" s="70"/>
      <c r="B669" s="19"/>
      <c r="F669" s="8"/>
      <c r="K669" s="8"/>
      <c r="P669" s="8"/>
      <c r="U669" s="8"/>
      <c r="Z669" s="8"/>
      <c r="AE669" s="8"/>
      <c r="AJ669" s="8"/>
      <c r="AO669" s="8"/>
      <c r="AT669" s="8"/>
      <c r="AY669" s="8"/>
      <c r="BD669" s="8"/>
      <c r="BI669" s="8"/>
      <c r="BN669" s="8"/>
      <c r="BS669" s="8"/>
      <c r="BX669" s="8"/>
      <c r="CC669" s="8"/>
      <c r="CH669" s="8"/>
      <c r="CM669" s="8"/>
      <c r="CR669" s="8"/>
      <c r="CW669" s="8"/>
      <c r="DB669" s="8"/>
      <c r="DG669" s="8"/>
      <c r="DL669" s="8"/>
    </row>
    <row r="670" spans="1:116" ht="15.75" customHeight="1" x14ac:dyDescent="0.25">
      <c r="A670" s="70"/>
      <c r="B670" s="19"/>
      <c r="F670" s="8"/>
      <c r="K670" s="8"/>
      <c r="P670" s="8"/>
      <c r="U670" s="8"/>
      <c r="Z670" s="8"/>
      <c r="AE670" s="8"/>
      <c r="AJ670" s="8"/>
      <c r="AO670" s="8"/>
      <c r="AT670" s="8"/>
      <c r="AY670" s="8"/>
      <c r="BD670" s="8"/>
      <c r="BI670" s="8"/>
      <c r="BN670" s="8"/>
      <c r="BS670" s="8"/>
      <c r="BX670" s="8"/>
      <c r="CC670" s="8"/>
      <c r="CH670" s="8"/>
      <c r="CM670" s="8"/>
      <c r="CR670" s="8"/>
      <c r="CW670" s="8"/>
      <c r="DB670" s="8"/>
      <c r="DG670" s="8"/>
      <c r="DL670" s="8"/>
    </row>
    <row r="671" spans="1:116" ht="15.75" customHeight="1" x14ac:dyDescent="0.25">
      <c r="A671" s="70"/>
      <c r="B671" s="19"/>
      <c r="F671" s="8"/>
      <c r="K671" s="8"/>
      <c r="P671" s="8"/>
      <c r="U671" s="8"/>
      <c r="Z671" s="8"/>
      <c r="AE671" s="8"/>
      <c r="AJ671" s="8"/>
      <c r="AO671" s="8"/>
      <c r="AT671" s="8"/>
      <c r="AY671" s="8"/>
      <c r="BD671" s="8"/>
      <c r="BI671" s="8"/>
      <c r="BN671" s="8"/>
      <c r="BS671" s="8"/>
      <c r="BX671" s="8"/>
      <c r="CC671" s="8"/>
      <c r="CH671" s="8"/>
      <c r="CM671" s="8"/>
      <c r="CR671" s="8"/>
      <c r="CW671" s="8"/>
      <c r="DB671" s="8"/>
      <c r="DG671" s="8"/>
      <c r="DL671" s="8"/>
    </row>
    <row r="672" spans="1:116" ht="15.75" customHeight="1" x14ac:dyDescent="0.25">
      <c r="A672" s="70"/>
      <c r="B672" s="19"/>
      <c r="F672" s="8"/>
      <c r="K672" s="8"/>
      <c r="P672" s="8"/>
      <c r="U672" s="8"/>
      <c r="Z672" s="8"/>
      <c r="AE672" s="8"/>
      <c r="AJ672" s="8"/>
      <c r="AO672" s="8"/>
      <c r="AT672" s="8"/>
      <c r="AY672" s="8"/>
      <c r="BD672" s="8"/>
      <c r="BI672" s="8"/>
      <c r="BN672" s="8"/>
      <c r="BS672" s="8"/>
      <c r="BX672" s="8"/>
      <c r="CC672" s="8"/>
      <c r="CH672" s="8"/>
      <c r="CM672" s="8"/>
      <c r="CR672" s="8"/>
      <c r="CW672" s="8"/>
      <c r="DB672" s="8"/>
      <c r="DG672" s="8"/>
      <c r="DL672" s="8"/>
    </row>
    <row r="673" spans="1:116" ht="15.75" customHeight="1" x14ac:dyDescent="0.25">
      <c r="A673" s="70"/>
      <c r="B673" s="19"/>
      <c r="F673" s="8"/>
      <c r="K673" s="8"/>
      <c r="P673" s="8"/>
      <c r="U673" s="8"/>
      <c r="Z673" s="8"/>
      <c r="AE673" s="8"/>
      <c r="AJ673" s="8"/>
      <c r="AO673" s="8"/>
      <c r="AT673" s="8"/>
      <c r="AY673" s="8"/>
      <c r="BD673" s="8"/>
      <c r="BI673" s="8"/>
      <c r="BN673" s="8"/>
      <c r="BS673" s="8"/>
      <c r="BX673" s="8"/>
      <c r="CC673" s="8"/>
      <c r="CH673" s="8"/>
      <c r="CM673" s="8"/>
      <c r="CR673" s="8"/>
      <c r="CW673" s="8"/>
      <c r="DB673" s="8"/>
      <c r="DG673" s="8"/>
      <c r="DL673" s="8"/>
    </row>
    <row r="674" spans="1:116" ht="15.75" customHeight="1" x14ac:dyDescent="0.25">
      <c r="A674" s="70"/>
      <c r="B674" s="19"/>
      <c r="F674" s="8"/>
      <c r="K674" s="8"/>
      <c r="P674" s="8"/>
      <c r="U674" s="8"/>
      <c r="Z674" s="8"/>
      <c r="AE674" s="8"/>
      <c r="AJ674" s="8"/>
      <c r="AO674" s="8"/>
      <c r="AT674" s="8"/>
      <c r="AY674" s="8"/>
      <c r="BD674" s="8"/>
      <c r="BI674" s="8"/>
      <c r="BN674" s="8"/>
      <c r="BS674" s="8"/>
      <c r="BX674" s="8"/>
      <c r="CC674" s="8"/>
      <c r="CH674" s="8"/>
      <c r="CM674" s="8"/>
      <c r="CR674" s="8"/>
      <c r="CW674" s="8"/>
      <c r="DB674" s="8"/>
      <c r="DG674" s="8"/>
      <c r="DL674" s="8"/>
    </row>
    <row r="675" spans="1:116" ht="15.75" customHeight="1" x14ac:dyDescent="0.25">
      <c r="A675" s="70"/>
      <c r="B675" s="19"/>
      <c r="F675" s="8"/>
      <c r="K675" s="8"/>
      <c r="P675" s="8"/>
      <c r="U675" s="8"/>
      <c r="Z675" s="8"/>
      <c r="AE675" s="8"/>
      <c r="AJ675" s="8"/>
      <c r="AO675" s="8"/>
      <c r="AT675" s="8"/>
      <c r="AY675" s="8"/>
      <c r="BD675" s="8"/>
      <c r="BI675" s="8"/>
      <c r="BN675" s="8"/>
      <c r="BS675" s="8"/>
      <c r="BX675" s="8"/>
      <c r="CC675" s="8"/>
      <c r="CH675" s="8"/>
      <c r="CM675" s="8"/>
      <c r="CR675" s="8"/>
      <c r="CW675" s="8"/>
      <c r="DB675" s="8"/>
      <c r="DG675" s="8"/>
      <c r="DL675" s="8"/>
    </row>
    <row r="676" spans="1:116" ht="15.75" customHeight="1" x14ac:dyDescent="0.25">
      <c r="A676" s="70"/>
      <c r="B676" s="19"/>
      <c r="F676" s="8"/>
      <c r="K676" s="8"/>
      <c r="P676" s="8"/>
      <c r="U676" s="8"/>
      <c r="Z676" s="8"/>
      <c r="AE676" s="8"/>
      <c r="AJ676" s="8"/>
      <c r="AO676" s="8"/>
      <c r="AT676" s="8"/>
      <c r="AY676" s="8"/>
      <c r="BD676" s="8"/>
      <c r="BI676" s="8"/>
      <c r="BN676" s="8"/>
      <c r="BS676" s="8"/>
      <c r="BX676" s="8"/>
      <c r="CC676" s="8"/>
      <c r="CH676" s="8"/>
      <c r="CM676" s="8"/>
      <c r="CR676" s="8"/>
      <c r="CW676" s="8"/>
      <c r="DB676" s="8"/>
      <c r="DG676" s="8"/>
      <c r="DL676" s="8"/>
    </row>
    <row r="677" spans="1:116" ht="15.75" customHeight="1" x14ac:dyDescent="0.25">
      <c r="A677" s="70"/>
      <c r="B677" s="19"/>
      <c r="F677" s="8"/>
      <c r="K677" s="8"/>
      <c r="P677" s="8"/>
      <c r="U677" s="8"/>
      <c r="Z677" s="8"/>
      <c r="AE677" s="8"/>
      <c r="AJ677" s="8"/>
      <c r="AO677" s="8"/>
      <c r="AT677" s="8"/>
      <c r="AY677" s="8"/>
      <c r="BD677" s="8"/>
      <c r="BI677" s="8"/>
      <c r="BN677" s="8"/>
      <c r="BS677" s="8"/>
      <c r="BX677" s="8"/>
      <c r="CC677" s="8"/>
      <c r="CH677" s="8"/>
      <c r="CM677" s="8"/>
      <c r="CR677" s="8"/>
      <c r="CW677" s="8"/>
      <c r="DB677" s="8"/>
      <c r="DG677" s="8"/>
      <c r="DL677" s="8"/>
    </row>
    <row r="678" spans="1:116" ht="15.75" customHeight="1" x14ac:dyDescent="0.25">
      <c r="A678" s="70"/>
      <c r="B678" s="19"/>
      <c r="F678" s="8"/>
      <c r="K678" s="8"/>
      <c r="P678" s="8"/>
      <c r="U678" s="8"/>
      <c r="Z678" s="8"/>
      <c r="AE678" s="8"/>
      <c r="AJ678" s="8"/>
      <c r="AO678" s="8"/>
      <c r="AT678" s="8"/>
      <c r="AY678" s="8"/>
      <c r="BD678" s="8"/>
      <c r="BI678" s="8"/>
      <c r="BN678" s="8"/>
      <c r="BS678" s="8"/>
      <c r="BX678" s="8"/>
      <c r="CC678" s="8"/>
      <c r="CH678" s="8"/>
      <c r="CM678" s="8"/>
      <c r="CR678" s="8"/>
      <c r="CW678" s="8"/>
      <c r="DB678" s="8"/>
      <c r="DG678" s="8"/>
      <c r="DL678" s="8"/>
    </row>
    <row r="679" spans="1:116" ht="15.75" customHeight="1" x14ac:dyDescent="0.25">
      <c r="A679" s="70"/>
      <c r="B679" s="19"/>
      <c r="F679" s="8"/>
      <c r="K679" s="8"/>
      <c r="P679" s="8"/>
      <c r="U679" s="8"/>
      <c r="Z679" s="8"/>
      <c r="AE679" s="8"/>
      <c r="AJ679" s="8"/>
      <c r="AO679" s="8"/>
      <c r="AT679" s="8"/>
      <c r="AY679" s="8"/>
      <c r="BD679" s="8"/>
      <c r="BI679" s="8"/>
      <c r="BN679" s="8"/>
      <c r="BS679" s="8"/>
      <c r="BX679" s="8"/>
      <c r="CC679" s="8"/>
      <c r="CH679" s="8"/>
      <c r="CM679" s="8"/>
      <c r="CR679" s="8"/>
      <c r="CW679" s="8"/>
      <c r="DB679" s="8"/>
      <c r="DG679" s="8"/>
      <c r="DL679" s="8"/>
    </row>
    <row r="680" spans="1:116" ht="15.75" customHeight="1" x14ac:dyDescent="0.25">
      <c r="A680" s="70"/>
      <c r="B680" s="19"/>
      <c r="F680" s="8"/>
      <c r="K680" s="8"/>
      <c r="P680" s="8"/>
      <c r="U680" s="8"/>
      <c r="Z680" s="8"/>
      <c r="AE680" s="8"/>
      <c r="AJ680" s="8"/>
      <c r="AO680" s="8"/>
      <c r="AT680" s="8"/>
      <c r="AY680" s="8"/>
      <c r="BD680" s="8"/>
      <c r="BI680" s="8"/>
      <c r="BN680" s="8"/>
      <c r="BS680" s="8"/>
      <c r="BX680" s="8"/>
      <c r="CC680" s="8"/>
      <c r="CH680" s="8"/>
      <c r="CM680" s="8"/>
      <c r="CR680" s="8"/>
      <c r="CW680" s="8"/>
      <c r="DB680" s="8"/>
      <c r="DG680" s="8"/>
      <c r="DL680" s="8"/>
    </row>
    <row r="681" spans="1:116" ht="15.75" customHeight="1" x14ac:dyDescent="0.25">
      <c r="A681" s="70"/>
      <c r="B681" s="19"/>
      <c r="F681" s="8"/>
      <c r="K681" s="8"/>
      <c r="P681" s="8"/>
      <c r="U681" s="8"/>
      <c r="Z681" s="8"/>
      <c r="AE681" s="8"/>
      <c r="AJ681" s="8"/>
      <c r="AO681" s="8"/>
      <c r="AT681" s="8"/>
      <c r="AY681" s="8"/>
      <c r="BD681" s="8"/>
      <c r="BI681" s="8"/>
      <c r="BN681" s="8"/>
      <c r="BS681" s="8"/>
      <c r="BX681" s="8"/>
      <c r="CC681" s="8"/>
      <c r="CH681" s="8"/>
      <c r="CM681" s="8"/>
      <c r="CR681" s="8"/>
      <c r="CW681" s="8"/>
      <c r="DB681" s="8"/>
      <c r="DG681" s="8"/>
      <c r="DL681" s="8"/>
    </row>
    <row r="682" spans="1:116" ht="15.75" customHeight="1" x14ac:dyDescent="0.25">
      <c r="A682" s="70"/>
      <c r="B682" s="19"/>
      <c r="F682" s="8"/>
      <c r="K682" s="8"/>
      <c r="P682" s="8"/>
      <c r="U682" s="8"/>
      <c r="Z682" s="8"/>
      <c r="AE682" s="8"/>
      <c r="AJ682" s="8"/>
      <c r="AO682" s="8"/>
      <c r="AT682" s="8"/>
      <c r="AY682" s="8"/>
      <c r="BD682" s="8"/>
      <c r="BI682" s="8"/>
      <c r="BN682" s="8"/>
      <c r="BS682" s="8"/>
      <c r="BX682" s="8"/>
      <c r="CC682" s="8"/>
      <c r="CH682" s="8"/>
      <c r="CM682" s="8"/>
      <c r="CR682" s="8"/>
      <c r="CW682" s="8"/>
      <c r="DB682" s="8"/>
      <c r="DG682" s="8"/>
      <c r="DL682" s="8"/>
    </row>
    <row r="683" spans="1:116" ht="15.75" customHeight="1" x14ac:dyDescent="0.25">
      <c r="A683" s="70"/>
      <c r="B683" s="19"/>
      <c r="F683" s="8"/>
      <c r="K683" s="8"/>
      <c r="P683" s="8"/>
      <c r="U683" s="8"/>
      <c r="Z683" s="8"/>
      <c r="AE683" s="8"/>
      <c r="AJ683" s="8"/>
      <c r="AO683" s="8"/>
      <c r="AT683" s="8"/>
      <c r="AY683" s="8"/>
      <c r="BD683" s="8"/>
      <c r="BI683" s="8"/>
      <c r="BN683" s="8"/>
      <c r="BS683" s="8"/>
      <c r="BX683" s="8"/>
      <c r="CC683" s="8"/>
      <c r="CH683" s="8"/>
      <c r="CM683" s="8"/>
      <c r="CR683" s="8"/>
      <c r="CW683" s="8"/>
      <c r="DB683" s="8"/>
      <c r="DG683" s="8"/>
      <c r="DL683" s="8"/>
    </row>
    <row r="684" spans="1:116" ht="15.75" customHeight="1" x14ac:dyDescent="0.25">
      <c r="A684" s="70"/>
      <c r="B684" s="19"/>
      <c r="F684" s="8"/>
      <c r="K684" s="8"/>
      <c r="P684" s="8"/>
      <c r="U684" s="8"/>
      <c r="Z684" s="8"/>
      <c r="AE684" s="8"/>
      <c r="AJ684" s="8"/>
      <c r="AO684" s="8"/>
      <c r="AT684" s="8"/>
      <c r="AY684" s="8"/>
      <c r="BD684" s="8"/>
      <c r="BI684" s="8"/>
      <c r="BN684" s="8"/>
      <c r="BS684" s="8"/>
      <c r="BX684" s="8"/>
      <c r="CC684" s="8"/>
      <c r="CH684" s="8"/>
      <c r="CM684" s="8"/>
      <c r="CR684" s="8"/>
      <c r="CW684" s="8"/>
      <c r="DB684" s="8"/>
      <c r="DG684" s="8"/>
      <c r="DL684" s="8"/>
    </row>
    <row r="685" spans="1:116" ht="15.75" customHeight="1" x14ac:dyDescent="0.25">
      <c r="A685" s="70"/>
      <c r="B685" s="19"/>
      <c r="F685" s="8"/>
      <c r="K685" s="8"/>
      <c r="P685" s="8"/>
      <c r="U685" s="8"/>
      <c r="Z685" s="8"/>
      <c r="AE685" s="8"/>
      <c r="AJ685" s="8"/>
      <c r="AO685" s="8"/>
      <c r="AT685" s="8"/>
      <c r="AY685" s="8"/>
      <c r="BD685" s="8"/>
      <c r="BI685" s="8"/>
      <c r="BN685" s="8"/>
      <c r="BS685" s="8"/>
      <c r="BX685" s="8"/>
      <c r="CC685" s="8"/>
      <c r="CH685" s="8"/>
      <c r="CM685" s="8"/>
      <c r="CR685" s="8"/>
      <c r="CW685" s="8"/>
      <c r="DB685" s="8"/>
      <c r="DG685" s="8"/>
      <c r="DL685" s="8"/>
    </row>
    <row r="686" spans="1:116" ht="15.75" customHeight="1" x14ac:dyDescent="0.25">
      <c r="A686" s="70"/>
      <c r="B686" s="19"/>
      <c r="F686" s="8"/>
      <c r="K686" s="8"/>
      <c r="P686" s="8"/>
      <c r="U686" s="8"/>
      <c r="Z686" s="8"/>
      <c r="AE686" s="8"/>
      <c r="AJ686" s="8"/>
      <c r="AO686" s="8"/>
      <c r="AT686" s="8"/>
      <c r="AY686" s="8"/>
      <c r="BD686" s="8"/>
      <c r="BI686" s="8"/>
      <c r="BN686" s="8"/>
      <c r="BS686" s="8"/>
      <c r="BX686" s="8"/>
      <c r="CC686" s="8"/>
      <c r="CH686" s="8"/>
      <c r="CM686" s="8"/>
      <c r="CR686" s="8"/>
      <c r="CW686" s="8"/>
      <c r="DB686" s="8"/>
      <c r="DG686" s="8"/>
      <c r="DL686" s="8"/>
    </row>
    <row r="687" spans="1:116" ht="15.75" customHeight="1" x14ac:dyDescent="0.25">
      <c r="A687" s="70"/>
      <c r="B687" s="19"/>
      <c r="F687" s="8"/>
      <c r="K687" s="8"/>
      <c r="P687" s="8"/>
      <c r="U687" s="8"/>
      <c r="Z687" s="8"/>
      <c r="AE687" s="8"/>
      <c r="AJ687" s="8"/>
      <c r="AO687" s="8"/>
      <c r="AT687" s="8"/>
      <c r="AY687" s="8"/>
      <c r="BD687" s="8"/>
      <c r="BI687" s="8"/>
      <c r="BN687" s="8"/>
      <c r="BS687" s="8"/>
      <c r="BX687" s="8"/>
      <c r="CC687" s="8"/>
      <c r="CH687" s="8"/>
      <c r="CM687" s="8"/>
      <c r="CR687" s="8"/>
      <c r="CW687" s="8"/>
      <c r="DB687" s="8"/>
      <c r="DG687" s="8"/>
      <c r="DL687" s="8"/>
    </row>
    <row r="688" spans="1:116" ht="15.75" customHeight="1" x14ac:dyDescent="0.25">
      <c r="A688" s="70"/>
      <c r="B688" s="19"/>
      <c r="F688" s="8"/>
      <c r="K688" s="8"/>
      <c r="P688" s="8"/>
      <c r="U688" s="8"/>
      <c r="Z688" s="8"/>
      <c r="AE688" s="8"/>
      <c r="AJ688" s="8"/>
      <c r="AO688" s="8"/>
      <c r="AT688" s="8"/>
      <c r="AY688" s="8"/>
      <c r="BD688" s="8"/>
      <c r="BI688" s="8"/>
      <c r="BN688" s="8"/>
      <c r="BS688" s="8"/>
      <c r="BX688" s="8"/>
      <c r="CC688" s="8"/>
      <c r="CH688" s="8"/>
      <c r="CM688" s="8"/>
      <c r="CR688" s="8"/>
      <c r="CW688" s="8"/>
      <c r="DB688" s="8"/>
      <c r="DG688" s="8"/>
      <c r="DL688" s="8"/>
    </row>
    <row r="689" spans="1:116" ht="15.75" customHeight="1" x14ac:dyDescent="0.25">
      <c r="A689" s="70"/>
      <c r="B689" s="19"/>
      <c r="F689" s="8"/>
      <c r="K689" s="8"/>
      <c r="P689" s="8"/>
      <c r="U689" s="8"/>
      <c r="Z689" s="8"/>
      <c r="AE689" s="8"/>
      <c r="AJ689" s="8"/>
      <c r="AO689" s="8"/>
      <c r="AT689" s="8"/>
      <c r="AY689" s="8"/>
      <c r="BD689" s="8"/>
      <c r="BI689" s="8"/>
      <c r="BN689" s="8"/>
      <c r="BS689" s="8"/>
      <c r="BX689" s="8"/>
      <c r="CC689" s="8"/>
      <c r="CH689" s="8"/>
      <c r="CM689" s="8"/>
      <c r="CR689" s="8"/>
      <c r="CW689" s="8"/>
      <c r="DB689" s="8"/>
      <c r="DG689" s="8"/>
      <c r="DL689" s="8"/>
    </row>
    <row r="690" spans="1:116" ht="15.75" customHeight="1" x14ac:dyDescent="0.25">
      <c r="A690" s="70"/>
      <c r="B690" s="19"/>
      <c r="F690" s="8"/>
      <c r="K690" s="8"/>
      <c r="P690" s="8"/>
      <c r="U690" s="8"/>
      <c r="Z690" s="8"/>
      <c r="AE690" s="8"/>
      <c r="AJ690" s="8"/>
      <c r="AO690" s="8"/>
      <c r="AT690" s="8"/>
      <c r="AY690" s="8"/>
      <c r="BD690" s="8"/>
      <c r="BI690" s="8"/>
      <c r="BN690" s="8"/>
      <c r="BS690" s="8"/>
      <c r="BX690" s="8"/>
      <c r="CC690" s="8"/>
      <c r="CH690" s="8"/>
      <c r="CM690" s="8"/>
      <c r="CR690" s="8"/>
      <c r="CW690" s="8"/>
      <c r="DB690" s="8"/>
      <c r="DG690" s="8"/>
      <c r="DL690" s="8"/>
    </row>
    <row r="691" spans="1:116" ht="15.75" customHeight="1" x14ac:dyDescent="0.25">
      <c r="A691" s="70"/>
      <c r="B691" s="19"/>
      <c r="F691" s="8"/>
      <c r="K691" s="8"/>
      <c r="P691" s="8"/>
      <c r="U691" s="8"/>
      <c r="Z691" s="8"/>
      <c r="AE691" s="8"/>
      <c r="AJ691" s="8"/>
      <c r="AO691" s="8"/>
      <c r="AT691" s="8"/>
      <c r="AY691" s="8"/>
      <c r="BD691" s="8"/>
      <c r="BI691" s="8"/>
      <c r="BN691" s="8"/>
      <c r="BS691" s="8"/>
      <c r="BX691" s="8"/>
      <c r="CC691" s="8"/>
      <c r="CH691" s="8"/>
      <c r="CM691" s="8"/>
      <c r="CR691" s="8"/>
      <c r="CW691" s="8"/>
      <c r="DB691" s="8"/>
      <c r="DG691" s="8"/>
      <c r="DL691" s="8"/>
    </row>
    <row r="692" spans="1:116" ht="15.75" customHeight="1" x14ac:dyDescent="0.25">
      <c r="A692" s="70"/>
      <c r="B692" s="19"/>
      <c r="F692" s="8"/>
      <c r="K692" s="8"/>
      <c r="P692" s="8"/>
      <c r="U692" s="8"/>
      <c r="Z692" s="8"/>
      <c r="AE692" s="8"/>
      <c r="AJ692" s="8"/>
      <c r="AO692" s="8"/>
      <c r="AT692" s="8"/>
      <c r="AY692" s="8"/>
      <c r="BD692" s="8"/>
      <c r="BI692" s="8"/>
      <c r="BN692" s="8"/>
      <c r="BS692" s="8"/>
      <c r="BX692" s="8"/>
      <c r="CC692" s="8"/>
      <c r="CH692" s="8"/>
      <c r="CM692" s="8"/>
      <c r="CR692" s="8"/>
      <c r="CW692" s="8"/>
      <c r="DB692" s="8"/>
      <c r="DG692" s="8"/>
      <c r="DL692" s="8"/>
    </row>
    <row r="693" spans="1:116" ht="15.75" customHeight="1" x14ac:dyDescent="0.25">
      <c r="A693" s="70"/>
      <c r="B693" s="19"/>
      <c r="F693" s="8"/>
      <c r="K693" s="8"/>
      <c r="P693" s="8"/>
      <c r="U693" s="8"/>
      <c r="Z693" s="8"/>
      <c r="AE693" s="8"/>
      <c r="AJ693" s="8"/>
      <c r="AO693" s="8"/>
      <c r="AT693" s="8"/>
      <c r="AY693" s="8"/>
      <c r="BD693" s="8"/>
      <c r="BI693" s="8"/>
      <c r="BN693" s="8"/>
      <c r="BS693" s="8"/>
      <c r="BX693" s="8"/>
      <c r="CC693" s="8"/>
      <c r="CH693" s="8"/>
      <c r="CM693" s="8"/>
      <c r="CR693" s="8"/>
      <c r="CW693" s="8"/>
      <c r="DB693" s="8"/>
      <c r="DG693" s="8"/>
      <c r="DL693" s="8"/>
    </row>
    <row r="694" spans="1:116" ht="15.75" customHeight="1" x14ac:dyDescent="0.25">
      <c r="A694" s="70"/>
      <c r="B694" s="19"/>
      <c r="F694" s="8"/>
      <c r="K694" s="8"/>
      <c r="P694" s="8"/>
      <c r="U694" s="8"/>
      <c r="Z694" s="8"/>
      <c r="AE694" s="8"/>
      <c r="AJ694" s="8"/>
      <c r="AO694" s="8"/>
      <c r="AT694" s="8"/>
      <c r="AY694" s="8"/>
      <c r="BD694" s="8"/>
      <c r="BI694" s="8"/>
      <c r="BN694" s="8"/>
      <c r="BS694" s="8"/>
      <c r="BX694" s="8"/>
      <c r="CC694" s="8"/>
      <c r="CH694" s="8"/>
      <c r="CM694" s="8"/>
      <c r="CR694" s="8"/>
      <c r="CW694" s="8"/>
      <c r="DB694" s="8"/>
      <c r="DG694" s="8"/>
      <c r="DL694" s="8"/>
    </row>
    <row r="695" spans="1:116" ht="15.75" customHeight="1" x14ac:dyDescent="0.25">
      <c r="A695" s="70"/>
      <c r="B695" s="19"/>
      <c r="F695" s="8"/>
      <c r="K695" s="8"/>
      <c r="P695" s="8"/>
      <c r="U695" s="8"/>
      <c r="Z695" s="8"/>
      <c r="AE695" s="8"/>
      <c r="AJ695" s="8"/>
      <c r="AO695" s="8"/>
      <c r="AT695" s="8"/>
      <c r="AY695" s="8"/>
      <c r="BD695" s="8"/>
      <c r="BI695" s="8"/>
      <c r="BN695" s="8"/>
      <c r="BS695" s="8"/>
      <c r="BX695" s="8"/>
      <c r="CC695" s="8"/>
      <c r="CH695" s="8"/>
      <c r="CM695" s="8"/>
      <c r="CR695" s="8"/>
      <c r="CW695" s="8"/>
      <c r="DB695" s="8"/>
      <c r="DG695" s="8"/>
      <c r="DL695" s="8"/>
    </row>
    <row r="696" spans="1:116" ht="15.75" customHeight="1" x14ac:dyDescent="0.25">
      <c r="A696" s="70"/>
      <c r="B696" s="19"/>
      <c r="F696" s="8"/>
      <c r="K696" s="8"/>
      <c r="P696" s="8"/>
      <c r="U696" s="8"/>
      <c r="Z696" s="8"/>
      <c r="AE696" s="8"/>
      <c r="AJ696" s="8"/>
      <c r="AO696" s="8"/>
      <c r="AT696" s="8"/>
      <c r="AY696" s="8"/>
      <c r="BD696" s="8"/>
      <c r="BI696" s="8"/>
      <c r="BN696" s="8"/>
      <c r="BS696" s="8"/>
      <c r="BX696" s="8"/>
      <c r="CC696" s="8"/>
      <c r="CH696" s="8"/>
      <c r="CM696" s="8"/>
      <c r="CR696" s="8"/>
      <c r="CW696" s="8"/>
      <c r="DB696" s="8"/>
      <c r="DG696" s="8"/>
      <c r="DL696" s="8"/>
    </row>
    <row r="697" spans="1:116" ht="15.75" customHeight="1" x14ac:dyDescent="0.25">
      <c r="A697" s="70"/>
      <c r="B697" s="19"/>
      <c r="F697" s="8"/>
      <c r="K697" s="8"/>
      <c r="P697" s="8"/>
      <c r="U697" s="8"/>
      <c r="Z697" s="8"/>
      <c r="AE697" s="8"/>
      <c r="AJ697" s="8"/>
      <c r="AO697" s="8"/>
      <c r="AT697" s="8"/>
      <c r="AY697" s="8"/>
      <c r="BD697" s="8"/>
      <c r="BI697" s="8"/>
      <c r="BN697" s="8"/>
      <c r="BS697" s="8"/>
      <c r="BX697" s="8"/>
      <c r="CC697" s="8"/>
      <c r="CH697" s="8"/>
      <c r="CM697" s="8"/>
      <c r="CR697" s="8"/>
      <c r="CW697" s="8"/>
      <c r="DB697" s="8"/>
      <c r="DG697" s="8"/>
      <c r="DL697" s="8"/>
    </row>
    <row r="698" spans="1:116" ht="15.75" customHeight="1" x14ac:dyDescent="0.25">
      <c r="A698" s="70"/>
      <c r="B698" s="19"/>
      <c r="F698" s="8"/>
      <c r="K698" s="8"/>
      <c r="P698" s="8"/>
      <c r="U698" s="8"/>
      <c r="Z698" s="8"/>
      <c r="AE698" s="8"/>
      <c r="AJ698" s="8"/>
      <c r="AO698" s="8"/>
      <c r="AT698" s="8"/>
      <c r="AY698" s="8"/>
      <c r="BD698" s="8"/>
      <c r="BI698" s="8"/>
      <c r="BN698" s="8"/>
      <c r="BS698" s="8"/>
      <c r="BX698" s="8"/>
      <c r="CC698" s="8"/>
      <c r="CH698" s="8"/>
      <c r="CM698" s="8"/>
      <c r="CR698" s="8"/>
      <c r="CW698" s="8"/>
      <c r="DB698" s="8"/>
      <c r="DG698" s="8"/>
      <c r="DL698" s="8"/>
    </row>
    <row r="699" spans="1:116" ht="15.75" customHeight="1" x14ac:dyDescent="0.25">
      <c r="A699" s="70"/>
      <c r="B699" s="19"/>
      <c r="F699" s="8"/>
      <c r="K699" s="8"/>
      <c r="P699" s="8"/>
      <c r="U699" s="8"/>
      <c r="Z699" s="8"/>
      <c r="AE699" s="8"/>
      <c r="AJ699" s="8"/>
      <c r="AO699" s="8"/>
      <c r="AT699" s="8"/>
      <c r="AY699" s="8"/>
      <c r="BD699" s="8"/>
      <c r="BI699" s="8"/>
      <c r="BN699" s="8"/>
      <c r="BS699" s="8"/>
      <c r="BX699" s="8"/>
      <c r="CC699" s="8"/>
      <c r="CH699" s="8"/>
      <c r="CM699" s="8"/>
      <c r="CR699" s="8"/>
      <c r="CW699" s="8"/>
      <c r="DB699" s="8"/>
      <c r="DG699" s="8"/>
      <c r="DL699" s="8"/>
    </row>
    <row r="700" spans="1:116" ht="15.75" customHeight="1" x14ac:dyDescent="0.25">
      <c r="A700" s="70"/>
      <c r="B700" s="19"/>
      <c r="F700" s="8"/>
      <c r="K700" s="8"/>
      <c r="P700" s="8"/>
      <c r="U700" s="8"/>
      <c r="Z700" s="8"/>
      <c r="AE700" s="8"/>
      <c r="AJ700" s="8"/>
      <c r="AO700" s="8"/>
      <c r="AT700" s="8"/>
      <c r="AY700" s="8"/>
      <c r="BD700" s="8"/>
      <c r="BI700" s="8"/>
      <c r="BN700" s="8"/>
      <c r="BS700" s="8"/>
      <c r="BX700" s="8"/>
      <c r="CC700" s="8"/>
      <c r="CH700" s="8"/>
      <c r="CM700" s="8"/>
      <c r="CR700" s="8"/>
      <c r="CW700" s="8"/>
      <c r="DB700" s="8"/>
      <c r="DG700" s="8"/>
      <c r="DL700" s="8"/>
    </row>
    <row r="701" spans="1:116" ht="15.75" customHeight="1" x14ac:dyDescent="0.25">
      <c r="A701" s="70"/>
      <c r="B701" s="19"/>
      <c r="F701" s="8"/>
      <c r="K701" s="8"/>
      <c r="P701" s="8"/>
      <c r="U701" s="8"/>
      <c r="Z701" s="8"/>
      <c r="AE701" s="8"/>
      <c r="AJ701" s="8"/>
      <c r="AO701" s="8"/>
      <c r="AT701" s="8"/>
      <c r="AY701" s="8"/>
      <c r="BD701" s="8"/>
      <c r="BI701" s="8"/>
      <c r="BN701" s="8"/>
      <c r="BS701" s="8"/>
      <c r="BX701" s="8"/>
      <c r="CC701" s="8"/>
      <c r="CH701" s="8"/>
      <c r="CM701" s="8"/>
      <c r="CR701" s="8"/>
      <c r="CW701" s="8"/>
      <c r="DB701" s="8"/>
      <c r="DG701" s="8"/>
      <c r="DL701" s="8"/>
    </row>
    <row r="702" spans="1:116" ht="15.75" customHeight="1" x14ac:dyDescent="0.25">
      <c r="A702" s="70"/>
      <c r="B702" s="19"/>
      <c r="F702" s="8"/>
      <c r="K702" s="8"/>
      <c r="P702" s="8"/>
      <c r="U702" s="8"/>
      <c r="Z702" s="8"/>
      <c r="AE702" s="8"/>
      <c r="AJ702" s="8"/>
      <c r="AO702" s="8"/>
      <c r="AT702" s="8"/>
      <c r="AY702" s="8"/>
      <c r="BD702" s="8"/>
      <c r="BI702" s="8"/>
      <c r="BN702" s="8"/>
      <c r="BS702" s="8"/>
      <c r="BX702" s="8"/>
      <c r="CC702" s="8"/>
      <c r="CH702" s="8"/>
      <c r="CM702" s="8"/>
      <c r="CR702" s="8"/>
      <c r="CW702" s="8"/>
      <c r="DB702" s="8"/>
      <c r="DG702" s="8"/>
      <c r="DL702" s="8"/>
    </row>
    <row r="703" spans="1:116" ht="15.75" customHeight="1" x14ac:dyDescent="0.25">
      <c r="A703" s="70"/>
      <c r="B703" s="19"/>
      <c r="F703" s="8"/>
      <c r="K703" s="8"/>
      <c r="P703" s="8"/>
      <c r="U703" s="8"/>
      <c r="Z703" s="8"/>
      <c r="AE703" s="8"/>
      <c r="AJ703" s="8"/>
      <c r="AO703" s="8"/>
      <c r="AT703" s="8"/>
      <c r="AY703" s="8"/>
      <c r="BD703" s="8"/>
      <c r="BI703" s="8"/>
      <c r="BN703" s="8"/>
      <c r="BS703" s="8"/>
      <c r="BX703" s="8"/>
      <c r="CC703" s="8"/>
      <c r="CH703" s="8"/>
      <c r="CM703" s="8"/>
      <c r="CR703" s="8"/>
      <c r="CW703" s="8"/>
      <c r="DB703" s="8"/>
      <c r="DG703" s="8"/>
      <c r="DL703" s="8"/>
    </row>
    <row r="704" spans="1:116" ht="15.75" customHeight="1" x14ac:dyDescent="0.25">
      <c r="A704" s="70"/>
      <c r="B704" s="19"/>
      <c r="F704" s="8"/>
      <c r="K704" s="8"/>
      <c r="P704" s="8"/>
      <c r="U704" s="8"/>
      <c r="Z704" s="8"/>
      <c r="AE704" s="8"/>
      <c r="AJ704" s="8"/>
      <c r="AO704" s="8"/>
      <c r="AT704" s="8"/>
      <c r="AY704" s="8"/>
      <c r="BD704" s="8"/>
      <c r="BI704" s="8"/>
      <c r="BN704" s="8"/>
      <c r="BS704" s="8"/>
      <c r="BX704" s="8"/>
      <c r="CC704" s="8"/>
      <c r="CH704" s="8"/>
      <c r="CM704" s="8"/>
      <c r="CR704" s="8"/>
      <c r="CW704" s="8"/>
      <c r="DB704" s="8"/>
      <c r="DG704" s="8"/>
      <c r="DL704" s="8"/>
    </row>
    <row r="705" spans="1:116" ht="15.75" customHeight="1" x14ac:dyDescent="0.25">
      <c r="A705" s="70"/>
      <c r="B705" s="19"/>
      <c r="F705" s="8"/>
      <c r="K705" s="8"/>
      <c r="P705" s="8"/>
      <c r="U705" s="8"/>
      <c r="Z705" s="8"/>
      <c r="AE705" s="8"/>
      <c r="AJ705" s="8"/>
      <c r="AO705" s="8"/>
      <c r="AT705" s="8"/>
      <c r="AY705" s="8"/>
      <c r="BD705" s="8"/>
      <c r="BI705" s="8"/>
      <c r="BN705" s="8"/>
      <c r="BS705" s="8"/>
      <c r="BX705" s="8"/>
      <c r="CC705" s="8"/>
      <c r="CH705" s="8"/>
      <c r="CM705" s="8"/>
      <c r="CR705" s="8"/>
      <c r="CW705" s="8"/>
      <c r="DB705" s="8"/>
      <c r="DG705" s="8"/>
      <c r="DL705" s="8"/>
    </row>
    <row r="706" spans="1:116" ht="15.75" customHeight="1" x14ac:dyDescent="0.25">
      <c r="A706" s="70"/>
      <c r="B706" s="19"/>
      <c r="F706" s="8"/>
      <c r="K706" s="8"/>
      <c r="P706" s="8"/>
      <c r="U706" s="8"/>
      <c r="Z706" s="8"/>
      <c r="AE706" s="8"/>
      <c r="AJ706" s="8"/>
      <c r="AO706" s="8"/>
      <c r="AT706" s="8"/>
      <c r="AY706" s="8"/>
      <c r="BD706" s="8"/>
      <c r="BI706" s="8"/>
      <c r="BN706" s="8"/>
      <c r="BS706" s="8"/>
      <c r="BX706" s="8"/>
      <c r="CC706" s="8"/>
      <c r="CH706" s="8"/>
      <c r="CM706" s="8"/>
      <c r="CR706" s="8"/>
      <c r="CW706" s="8"/>
      <c r="DB706" s="8"/>
      <c r="DG706" s="8"/>
      <c r="DL706" s="8"/>
    </row>
    <row r="707" spans="1:116" ht="15.75" customHeight="1" x14ac:dyDescent="0.25">
      <c r="A707" s="70"/>
      <c r="B707" s="19"/>
      <c r="F707" s="8"/>
      <c r="K707" s="8"/>
      <c r="P707" s="8"/>
      <c r="U707" s="8"/>
      <c r="Z707" s="8"/>
      <c r="AE707" s="8"/>
      <c r="AJ707" s="8"/>
      <c r="AO707" s="8"/>
      <c r="AT707" s="8"/>
      <c r="AY707" s="8"/>
      <c r="BD707" s="8"/>
      <c r="BI707" s="8"/>
      <c r="BN707" s="8"/>
      <c r="BS707" s="8"/>
      <c r="BX707" s="8"/>
      <c r="CC707" s="8"/>
      <c r="CH707" s="8"/>
      <c r="CM707" s="8"/>
      <c r="CR707" s="8"/>
      <c r="CW707" s="8"/>
      <c r="DB707" s="8"/>
      <c r="DG707" s="8"/>
      <c r="DL707" s="8"/>
    </row>
    <row r="708" spans="1:116" ht="15.75" customHeight="1" x14ac:dyDescent="0.25">
      <c r="A708" s="70"/>
      <c r="B708" s="19"/>
      <c r="F708" s="8"/>
      <c r="K708" s="8"/>
      <c r="P708" s="8"/>
      <c r="U708" s="8"/>
      <c r="Z708" s="8"/>
      <c r="AE708" s="8"/>
      <c r="AJ708" s="8"/>
      <c r="AO708" s="8"/>
      <c r="AT708" s="8"/>
      <c r="AY708" s="8"/>
      <c r="BD708" s="8"/>
      <c r="BI708" s="8"/>
      <c r="BN708" s="8"/>
      <c r="BS708" s="8"/>
      <c r="BX708" s="8"/>
      <c r="CC708" s="8"/>
      <c r="CH708" s="8"/>
      <c r="CM708" s="8"/>
      <c r="CR708" s="8"/>
      <c r="CW708" s="8"/>
      <c r="DB708" s="8"/>
      <c r="DG708" s="8"/>
      <c r="DL708" s="8"/>
    </row>
    <row r="709" spans="1:116" ht="15.75" customHeight="1" x14ac:dyDescent="0.25">
      <c r="A709" s="70"/>
      <c r="B709" s="19"/>
      <c r="F709" s="8"/>
      <c r="K709" s="8"/>
      <c r="P709" s="8"/>
      <c r="U709" s="8"/>
      <c r="Z709" s="8"/>
      <c r="AE709" s="8"/>
      <c r="AJ709" s="8"/>
      <c r="AO709" s="8"/>
      <c r="AT709" s="8"/>
      <c r="AY709" s="8"/>
      <c r="BD709" s="8"/>
      <c r="BI709" s="8"/>
      <c r="BN709" s="8"/>
      <c r="BS709" s="8"/>
      <c r="BX709" s="8"/>
      <c r="CC709" s="8"/>
      <c r="CH709" s="8"/>
      <c r="CM709" s="8"/>
      <c r="CR709" s="8"/>
      <c r="CW709" s="8"/>
      <c r="DB709" s="8"/>
      <c r="DG709" s="8"/>
      <c r="DL709" s="8"/>
    </row>
    <row r="710" spans="1:116" ht="15.75" customHeight="1" x14ac:dyDescent="0.25">
      <c r="A710" s="70"/>
      <c r="B710" s="19"/>
      <c r="F710" s="8"/>
      <c r="K710" s="8"/>
      <c r="P710" s="8"/>
      <c r="U710" s="8"/>
      <c r="Z710" s="8"/>
      <c r="AE710" s="8"/>
      <c r="AJ710" s="8"/>
      <c r="AO710" s="8"/>
      <c r="AT710" s="8"/>
      <c r="AY710" s="8"/>
      <c r="BD710" s="8"/>
      <c r="BI710" s="8"/>
      <c r="BN710" s="8"/>
      <c r="BS710" s="8"/>
      <c r="BX710" s="8"/>
      <c r="CC710" s="8"/>
      <c r="CH710" s="8"/>
      <c r="CM710" s="8"/>
      <c r="CR710" s="8"/>
      <c r="CW710" s="8"/>
      <c r="DB710" s="8"/>
      <c r="DG710" s="8"/>
      <c r="DL710" s="8"/>
    </row>
    <row r="711" spans="1:116" ht="15.75" customHeight="1" x14ac:dyDescent="0.25">
      <c r="A711" s="70"/>
      <c r="B711" s="19"/>
      <c r="F711" s="8"/>
      <c r="K711" s="8"/>
      <c r="P711" s="8"/>
      <c r="U711" s="8"/>
      <c r="Z711" s="8"/>
      <c r="AE711" s="8"/>
      <c r="AJ711" s="8"/>
      <c r="AO711" s="8"/>
      <c r="AT711" s="8"/>
      <c r="AY711" s="8"/>
      <c r="BD711" s="8"/>
      <c r="BI711" s="8"/>
      <c r="BN711" s="8"/>
      <c r="BS711" s="8"/>
      <c r="BX711" s="8"/>
      <c r="CC711" s="8"/>
      <c r="CH711" s="8"/>
      <c r="CM711" s="8"/>
      <c r="CR711" s="8"/>
      <c r="CW711" s="8"/>
      <c r="DB711" s="8"/>
      <c r="DG711" s="8"/>
      <c r="DL711" s="8"/>
    </row>
    <row r="712" spans="1:116" ht="15.75" customHeight="1" x14ac:dyDescent="0.25">
      <c r="A712" s="70"/>
      <c r="B712" s="19"/>
      <c r="F712" s="8"/>
      <c r="K712" s="8"/>
      <c r="P712" s="8"/>
      <c r="U712" s="8"/>
      <c r="Z712" s="8"/>
      <c r="AE712" s="8"/>
      <c r="AJ712" s="8"/>
      <c r="AO712" s="8"/>
      <c r="AT712" s="8"/>
      <c r="AY712" s="8"/>
      <c r="BD712" s="8"/>
      <c r="BI712" s="8"/>
      <c r="BN712" s="8"/>
      <c r="BS712" s="8"/>
      <c r="BX712" s="8"/>
      <c r="CC712" s="8"/>
      <c r="CH712" s="8"/>
      <c r="CM712" s="8"/>
      <c r="CR712" s="8"/>
      <c r="CW712" s="8"/>
      <c r="DB712" s="8"/>
      <c r="DG712" s="8"/>
      <c r="DL712" s="8"/>
    </row>
    <row r="713" spans="1:116" ht="15.75" customHeight="1" x14ac:dyDescent="0.25">
      <c r="A713" s="70"/>
      <c r="B713" s="19"/>
      <c r="F713" s="8"/>
      <c r="K713" s="8"/>
      <c r="P713" s="8"/>
      <c r="U713" s="8"/>
      <c r="Z713" s="8"/>
      <c r="AE713" s="8"/>
      <c r="AJ713" s="8"/>
      <c r="AO713" s="8"/>
      <c r="AT713" s="8"/>
      <c r="AY713" s="8"/>
      <c r="BD713" s="8"/>
      <c r="BI713" s="8"/>
      <c r="BN713" s="8"/>
      <c r="BS713" s="8"/>
      <c r="BX713" s="8"/>
      <c r="CC713" s="8"/>
      <c r="CH713" s="8"/>
      <c r="CM713" s="8"/>
      <c r="CR713" s="8"/>
      <c r="CW713" s="8"/>
      <c r="DB713" s="8"/>
      <c r="DG713" s="8"/>
      <c r="DL713" s="8"/>
    </row>
    <row r="714" spans="1:116" ht="15.75" customHeight="1" x14ac:dyDescent="0.25">
      <c r="A714" s="70"/>
      <c r="B714" s="19"/>
      <c r="F714" s="8"/>
      <c r="K714" s="8"/>
      <c r="P714" s="8"/>
      <c r="U714" s="8"/>
      <c r="Z714" s="8"/>
      <c r="AE714" s="8"/>
      <c r="AJ714" s="8"/>
      <c r="AO714" s="8"/>
      <c r="AT714" s="8"/>
      <c r="AY714" s="8"/>
      <c r="BD714" s="8"/>
      <c r="BI714" s="8"/>
      <c r="BN714" s="8"/>
      <c r="BS714" s="8"/>
      <c r="BX714" s="8"/>
      <c r="CC714" s="8"/>
      <c r="CH714" s="8"/>
      <c r="CM714" s="8"/>
      <c r="CR714" s="8"/>
      <c r="CW714" s="8"/>
      <c r="DB714" s="8"/>
      <c r="DG714" s="8"/>
      <c r="DL714" s="8"/>
    </row>
    <row r="715" spans="1:116" ht="15.75" customHeight="1" x14ac:dyDescent="0.25">
      <c r="A715" s="70"/>
      <c r="B715" s="19"/>
      <c r="F715" s="8"/>
      <c r="K715" s="8"/>
      <c r="P715" s="8"/>
      <c r="U715" s="8"/>
      <c r="Z715" s="8"/>
      <c r="AE715" s="8"/>
      <c r="AJ715" s="8"/>
      <c r="AO715" s="8"/>
      <c r="AT715" s="8"/>
      <c r="AY715" s="8"/>
      <c r="BD715" s="8"/>
      <c r="BI715" s="8"/>
      <c r="BN715" s="8"/>
      <c r="BS715" s="8"/>
      <c r="BX715" s="8"/>
      <c r="CC715" s="8"/>
      <c r="CH715" s="8"/>
      <c r="CM715" s="8"/>
      <c r="CR715" s="8"/>
      <c r="CW715" s="8"/>
      <c r="DB715" s="8"/>
      <c r="DG715" s="8"/>
      <c r="DL715" s="8"/>
    </row>
    <row r="716" spans="1:116" ht="15.75" customHeight="1" x14ac:dyDescent="0.25">
      <c r="A716" s="70"/>
      <c r="B716" s="19"/>
      <c r="F716" s="8"/>
      <c r="K716" s="8"/>
      <c r="P716" s="8"/>
      <c r="U716" s="8"/>
      <c r="Z716" s="8"/>
      <c r="AE716" s="8"/>
      <c r="AJ716" s="8"/>
      <c r="AO716" s="8"/>
      <c r="AT716" s="8"/>
      <c r="AY716" s="8"/>
      <c r="BD716" s="8"/>
      <c r="BI716" s="8"/>
      <c r="BN716" s="8"/>
      <c r="BS716" s="8"/>
      <c r="BX716" s="8"/>
      <c r="CC716" s="8"/>
      <c r="CH716" s="8"/>
      <c r="CM716" s="8"/>
      <c r="CR716" s="8"/>
      <c r="CW716" s="8"/>
      <c r="DB716" s="8"/>
      <c r="DG716" s="8"/>
      <c r="DL716" s="8"/>
    </row>
    <row r="717" spans="1:116" ht="15.75" customHeight="1" x14ac:dyDescent="0.25">
      <c r="A717" s="70"/>
      <c r="B717" s="19"/>
      <c r="F717" s="8"/>
      <c r="K717" s="8"/>
      <c r="P717" s="8"/>
      <c r="U717" s="8"/>
      <c r="Z717" s="8"/>
      <c r="AE717" s="8"/>
      <c r="AJ717" s="8"/>
      <c r="AO717" s="8"/>
      <c r="AT717" s="8"/>
      <c r="AY717" s="8"/>
      <c r="BD717" s="8"/>
      <c r="BI717" s="8"/>
      <c r="BN717" s="8"/>
      <c r="BS717" s="8"/>
      <c r="BX717" s="8"/>
      <c r="CC717" s="8"/>
      <c r="CH717" s="8"/>
      <c r="CM717" s="8"/>
      <c r="CR717" s="8"/>
      <c r="CW717" s="8"/>
      <c r="DB717" s="8"/>
      <c r="DG717" s="8"/>
      <c r="DL717" s="8"/>
    </row>
    <row r="718" spans="1:116" ht="15.75" customHeight="1" x14ac:dyDescent="0.25">
      <c r="A718" s="70"/>
      <c r="B718" s="19"/>
      <c r="F718" s="8"/>
      <c r="K718" s="8"/>
      <c r="P718" s="8"/>
      <c r="U718" s="8"/>
      <c r="Z718" s="8"/>
      <c r="AE718" s="8"/>
      <c r="AJ718" s="8"/>
      <c r="AO718" s="8"/>
      <c r="AT718" s="8"/>
      <c r="AY718" s="8"/>
      <c r="BD718" s="8"/>
      <c r="BI718" s="8"/>
      <c r="BN718" s="8"/>
      <c r="BS718" s="8"/>
      <c r="BX718" s="8"/>
      <c r="CC718" s="8"/>
      <c r="CH718" s="8"/>
      <c r="CM718" s="8"/>
      <c r="CR718" s="8"/>
      <c r="CW718" s="8"/>
      <c r="DB718" s="8"/>
      <c r="DG718" s="8"/>
      <c r="DL718" s="8"/>
    </row>
    <row r="719" spans="1:116" ht="15.75" customHeight="1" x14ac:dyDescent="0.25">
      <c r="A719" s="70"/>
      <c r="B719" s="19"/>
      <c r="F719" s="8"/>
      <c r="K719" s="8"/>
      <c r="P719" s="8"/>
      <c r="U719" s="8"/>
      <c r="Z719" s="8"/>
      <c r="AE719" s="8"/>
      <c r="AJ719" s="8"/>
      <c r="AO719" s="8"/>
      <c r="AT719" s="8"/>
      <c r="AY719" s="8"/>
      <c r="BD719" s="8"/>
      <c r="BI719" s="8"/>
      <c r="BN719" s="8"/>
      <c r="BS719" s="8"/>
      <c r="BX719" s="8"/>
      <c r="CC719" s="8"/>
      <c r="CH719" s="8"/>
      <c r="CM719" s="8"/>
      <c r="CR719" s="8"/>
      <c r="CW719" s="8"/>
      <c r="DB719" s="8"/>
      <c r="DG719" s="8"/>
      <c r="DL719" s="8"/>
    </row>
    <row r="720" spans="1:116" ht="15.75" customHeight="1" x14ac:dyDescent="0.25">
      <c r="A720" s="70"/>
      <c r="B720" s="19"/>
      <c r="F720" s="8"/>
      <c r="K720" s="8"/>
      <c r="P720" s="8"/>
      <c r="U720" s="8"/>
      <c r="Z720" s="8"/>
      <c r="AE720" s="8"/>
      <c r="AJ720" s="8"/>
      <c r="AO720" s="8"/>
      <c r="AT720" s="8"/>
      <c r="AY720" s="8"/>
      <c r="BD720" s="8"/>
      <c r="BI720" s="8"/>
      <c r="BN720" s="8"/>
      <c r="BS720" s="8"/>
      <c r="BX720" s="8"/>
      <c r="CC720" s="8"/>
      <c r="CH720" s="8"/>
      <c r="CM720" s="8"/>
      <c r="CR720" s="8"/>
      <c r="CW720" s="8"/>
      <c r="DB720" s="8"/>
      <c r="DG720" s="8"/>
      <c r="DL720" s="8"/>
    </row>
    <row r="721" spans="1:116" ht="15.75" customHeight="1" x14ac:dyDescent="0.25">
      <c r="A721" s="70"/>
      <c r="B721" s="19"/>
      <c r="F721" s="8"/>
      <c r="K721" s="8"/>
      <c r="P721" s="8"/>
      <c r="U721" s="8"/>
      <c r="Z721" s="8"/>
      <c r="AE721" s="8"/>
      <c r="AJ721" s="8"/>
      <c r="AO721" s="8"/>
      <c r="AT721" s="8"/>
      <c r="AY721" s="8"/>
      <c r="BD721" s="8"/>
      <c r="BI721" s="8"/>
      <c r="BN721" s="8"/>
      <c r="BS721" s="8"/>
      <c r="BX721" s="8"/>
      <c r="CC721" s="8"/>
      <c r="CH721" s="8"/>
      <c r="CM721" s="8"/>
      <c r="CR721" s="8"/>
      <c r="CW721" s="8"/>
      <c r="DB721" s="8"/>
      <c r="DG721" s="8"/>
      <c r="DL721" s="8"/>
    </row>
    <row r="722" spans="1:116" ht="15.75" customHeight="1" x14ac:dyDescent="0.25">
      <c r="A722" s="70"/>
      <c r="B722" s="19"/>
      <c r="F722" s="8"/>
      <c r="K722" s="8"/>
      <c r="P722" s="8"/>
      <c r="U722" s="8"/>
      <c r="Z722" s="8"/>
      <c r="AE722" s="8"/>
      <c r="AJ722" s="8"/>
      <c r="AO722" s="8"/>
      <c r="AT722" s="8"/>
      <c r="AY722" s="8"/>
      <c r="BD722" s="8"/>
      <c r="BI722" s="8"/>
      <c r="BN722" s="8"/>
      <c r="BS722" s="8"/>
      <c r="BX722" s="8"/>
      <c r="CC722" s="8"/>
      <c r="CH722" s="8"/>
      <c r="CM722" s="8"/>
      <c r="CR722" s="8"/>
      <c r="CW722" s="8"/>
      <c r="DB722" s="8"/>
      <c r="DG722" s="8"/>
      <c r="DL722" s="8"/>
    </row>
    <row r="723" spans="1:116" ht="15.75" customHeight="1" x14ac:dyDescent="0.25">
      <c r="A723" s="70"/>
      <c r="B723" s="19"/>
      <c r="F723" s="8"/>
      <c r="K723" s="8"/>
      <c r="P723" s="8"/>
      <c r="U723" s="8"/>
      <c r="Z723" s="8"/>
      <c r="AE723" s="8"/>
      <c r="AJ723" s="8"/>
      <c r="AO723" s="8"/>
      <c r="AT723" s="8"/>
      <c r="AY723" s="8"/>
      <c r="BD723" s="8"/>
      <c r="BI723" s="8"/>
      <c r="BN723" s="8"/>
      <c r="BS723" s="8"/>
      <c r="BX723" s="8"/>
      <c r="CC723" s="8"/>
      <c r="CH723" s="8"/>
      <c r="CM723" s="8"/>
      <c r="CR723" s="8"/>
      <c r="CW723" s="8"/>
      <c r="DB723" s="8"/>
      <c r="DG723" s="8"/>
      <c r="DL723" s="8"/>
    </row>
    <row r="724" spans="1:116" ht="15.75" customHeight="1" x14ac:dyDescent="0.25">
      <c r="A724" s="70"/>
      <c r="B724" s="19"/>
      <c r="F724" s="8"/>
      <c r="K724" s="8"/>
      <c r="P724" s="8"/>
      <c r="U724" s="8"/>
      <c r="Z724" s="8"/>
      <c r="AE724" s="8"/>
      <c r="AJ724" s="8"/>
      <c r="AO724" s="8"/>
      <c r="AT724" s="8"/>
      <c r="AY724" s="8"/>
      <c r="BD724" s="8"/>
      <c r="BI724" s="8"/>
      <c r="BN724" s="8"/>
      <c r="BS724" s="8"/>
      <c r="BX724" s="8"/>
      <c r="CC724" s="8"/>
      <c r="CH724" s="8"/>
      <c r="CM724" s="8"/>
      <c r="CR724" s="8"/>
      <c r="CW724" s="8"/>
      <c r="DB724" s="8"/>
      <c r="DG724" s="8"/>
      <c r="DL724" s="8"/>
    </row>
    <row r="725" spans="1:116" ht="15.75" customHeight="1" x14ac:dyDescent="0.25">
      <c r="A725" s="70"/>
      <c r="B725" s="19"/>
      <c r="F725" s="8"/>
      <c r="K725" s="8"/>
      <c r="P725" s="8"/>
      <c r="U725" s="8"/>
      <c r="Z725" s="8"/>
      <c r="AE725" s="8"/>
      <c r="AJ725" s="8"/>
      <c r="AO725" s="8"/>
      <c r="AT725" s="8"/>
      <c r="AY725" s="8"/>
      <c r="BD725" s="8"/>
      <c r="BI725" s="8"/>
      <c r="BN725" s="8"/>
      <c r="BS725" s="8"/>
      <c r="BX725" s="8"/>
      <c r="CC725" s="8"/>
      <c r="CH725" s="8"/>
      <c r="CM725" s="8"/>
      <c r="CR725" s="8"/>
      <c r="CW725" s="8"/>
      <c r="DB725" s="8"/>
      <c r="DG725" s="8"/>
      <c r="DL725" s="8"/>
    </row>
    <row r="726" spans="1:116" ht="15.75" customHeight="1" x14ac:dyDescent="0.25">
      <c r="A726" s="70"/>
      <c r="B726" s="19"/>
      <c r="F726" s="8"/>
      <c r="K726" s="8"/>
      <c r="P726" s="8"/>
      <c r="U726" s="8"/>
      <c r="Z726" s="8"/>
      <c r="AE726" s="8"/>
      <c r="AJ726" s="8"/>
      <c r="AO726" s="8"/>
      <c r="AT726" s="8"/>
      <c r="AY726" s="8"/>
      <c r="BD726" s="8"/>
      <c r="BI726" s="8"/>
      <c r="BN726" s="8"/>
      <c r="BS726" s="8"/>
      <c r="BX726" s="8"/>
      <c r="CC726" s="8"/>
      <c r="CH726" s="8"/>
      <c r="CM726" s="8"/>
      <c r="CR726" s="8"/>
      <c r="CW726" s="8"/>
      <c r="DB726" s="8"/>
      <c r="DG726" s="8"/>
      <c r="DL726" s="8"/>
    </row>
    <row r="727" spans="1:116" ht="15.75" customHeight="1" x14ac:dyDescent="0.25">
      <c r="A727" s="70"/>
      <c r="B727" s="19"/>
      <c r="F727" s="8"/>
      <c r="K727" s="8"/>
      <c r="P727" s="8"/>
      <c r="U727" s="8"/>
      <c r="Z727" s="8"/>
      <c r="AE727" s="8"/>
      <c r="AJ727" s="8"/>
      <c r="AO727" s="8"/>
      <c r="AT727" s="8"/>
      <c r="AY727" s="8"/>
      <c r="BD727" s="8"/>
      <c r="BI727" s="8"/>
      <c r="BN727" s="8"/>
      <c r="BS727" s="8"/>
      <c r="BX727" s="8"/>
      <c r="CC727" s="8"/>
      <c r="CH727" s="8"/>
      <c r="CM727" s="8"/>
      <c r="CR727" s="8"/>
      <c r="CW727" s="8"/>
      <c r="DB727" s="8"/>
      <c r="DG727" s="8"/>
      <c r="DL727" s="8"/>
    </row>
    <row r="728" spans="1:116" ht="15.75" customHeight="1" x14ac:dyDescent="0.25">
      <c r="A728" s="70"/>
      <c r="B728" s="19"/>
      <c r="F728" s="8"/>
      <c r="K728" s="8"/>
      <c r="P728" s="8"/>
      <c r="U728" s="8"/>
      <c r="Z728" s="8"/>
      <c r="AE728" s="8"/>
      <c r="AJ728" s="8"/>
      <c r="AO728" s="8"/>
      <c r="AT728" s="8"/>
      <c r="AY728" s="8"/>
      <c r="BD728" s="8"/>
      <c r="BI728" s="8"/>
      <c r="BN728" s="8"/>
      <c r="BS728" s="8"/>
      <c r="BX728" s="8"/>
      <c r="CC728" s="8"/>
      <c r="CH728" s="8"/>
      <c r="CM728" s="8"/>
      <c r="CR728" s="8"/>
      <c r="CW728" s="8"/>
      <c r="DB728" s="8"/>
      <c r="DG728" s="8"/>
      <c r="DL728" s="8"/>
    </row>
    <row r="729" spans="1:116" ht="15.75" customHeight="1" x14ac:dyDescent="0.25">
      <c r="A729" s="70"/>
      <c r="B729" s="19"/>
      <c r="F729" s="8"/>
      <c r="K729" s="8"/>
      <c r="P729" s="8"/>
      <c r="U729" s="8"/>
      <c r="Z729" s="8"/>
      <c r="AE729" s="8"/>
      <c r="AJ729" s="8"/>
      <c r="AO729" s="8"/>
      <c r="AT729" s="8"/>
      <c r="AY729" s="8"/>
      <c r="BD729" s="8"/>
      <c r="BI729" s="8"/>
      <c r="BN729" s="8"/>
      <c r="BS729" s="8"/>
      <c r="BX729" s="8"/>
      <c r="CC729" s="8"/>
      <c r="CH729" s="8"/>
      <c r="CM729" s="8"/>
      <c r="CR729" s="8"/>
      <c r="CW729" s="8"/>
      <c r="DB729" s="8"/>
      <c r="DG729" s="8"/>
      <c r="DL729" s="8"/>
    </row>
    <row r="730" spans="1:116" ht="15.75" customHeight="1" x14ac:dyDescent="0.25">
      <c r="A730" s="70"/>
      <c r="B730" s="19"/>
      <c r="F730" s="8"/>
      <c r="K730" s="8"/>
      <c r="P730" s="8"/>
      <c r="U730" s="8"/>
      <c r="Z730" s="8"/>
      <c r="AE730" s="8"/>
      <c r="AJ730" s="8"/>
      <c r="AO730" s="8"/>
      <c r="AT730" s="8"/>
      <c r="AY730" s="8"/>
      <c r="BD730" s="8"/>
      <c r="BI730" s="8"/>
      <c r="BN730" s="8"/>
      <c r="BS730" s="8"/>
      <c r="BX730" s="8"/>
      <c r="CC730" s="8"/>
      <c r="CH730" s="8"/>
      <c r="CM730" s="8"/>
      <c r="CR730" s="8"/>
      <c r="CW730" s="8"/>
      <c r="DB730" s="8"/>
      <c r="DG730" s="8"/>
      <c r="DL730" s="8"/>
    </row>
    <row r="731" spans="1:116" ht="15.75" customHeight="1" x14ac:dyDescent="0.25">
      <c r="A731" s="70"/>
      <c r="B731" s="19"/>
      <c r="F731" s="8"/>
      <c r="K731" s="8"/>
      <c r="P731" s="8"/>
      <c r="U731" s="8"/>
      <c r="Z731" s="8"/>
      <c r="AE731" s="8"/>
      <c r="AJ731" s="8"/>
      <c r="AO731" s="8"/>
      <c r="AT731" s="8"/>
      <c r="AY731" s="8"/>
      <c r="BD731" s="8"/>
      <c r="BI731" s="8"/>
      <c r="BN731" s="8"/>
      <c r="BS731" s="8"/>
      <c r="BX731" s="8"/>
      <c r="CC731" s="8"/>
      <c r="CH731" s="8"/>
      <c r="CM731" s="8"/>
      <c r="CR731" s="8"/>
      <c r="CW731" s="8"/>
      <c r="DB731" s="8"/>
      <c r="DG731" s="8"/>
      <c r="DL731" s="8"/>
    </row>
    <row r="732" spans="1:116" ht="15.75" customHeight="1" x14ac:dyDescent="0.25">
      <c r="A732" s="70"/>
      <c r="B732" s="19"/>
      <c r="F732" s="8"/>
      <c r="K732" s="8"/>
      <c r="P732" s="8"/>
      <c r="U732" s="8"/>
      <c r="Z732" s="8"/>
      <c r="AE732" s="8"/>
      <c r="AJ732" s="8"/>
      <c r="AO732" s="8"/>
      <c r="AT732" s="8"/>
      <c r="AY732" s="8"/>
      <c r="BD732" s="8"/>
      <c r="BI732" s="8"/>
      <c r="BN732" s="8"/>
      <c r="BS732" s="8"/>
      <c r="BX732" s="8"/>
      <c r="CC732" s="8"/>
      <c r="CH732" s="8"/>
      <c r="CM732" s="8"/>
      <c r="CR732" s="8"/>
      <c r="CW732" s="8"/>
      <c r="DB732" s="8"/>
      <c r="DG732" s="8"/>
      <c r="DL732" s="8"/>
    </row>
    <row r="733" spans="1:116" ht="15.75" customHeight="1" x14ac:dyDescent="0.25">
      <c r="A733" s="70"/>
      <c r="B733" s="19"/>
      <c r="F733" s="8"/>
      <c r="K733" s="8"/>
      <c r="P733" s="8"/>
      <c r="U733" s="8"/>
      <c r="Z733" s="8"/>
      <c r="AE733" s="8"/>
      <c r="AJ733" s="8"/>
      <c r="AO733" s="8"/>
      <c r="AT733" s="8"/>
      <c r="AY733" s="8"/>
      <c r="BD733" s="8"/>
      <c r="BI733" s="8"/>
      <c r="BN733" s="8"/>
      <c r="BS733" s="8"/>
      <c r="BX733" s="8"/>
      <c r="CC733" s="8"/>
      <c r="CH733" s="8"/>
      <c r="CM733" s="8"/>
      <c r="CR733" s="8"/>
      <c r="CW733" s="8"/>
      <c r="DB733" s="8"/>
      <c r="DG733" s="8"/>
      <c r="DL733" s="8"/>
    </row>
    <row r="734" spans="1:116" ht="15.75" customHeight="1" x14ac:dyDescent="0.25">
      <c r="A734" s="70"/>
      <c r="B734" s="19"/>
      <c r="F734" s="8"/>
      <c r="K734" s="8"/>
      <c r="P734" s="8"/>
      <c r="U734" s="8"/>
      <c r="Z734" s="8"/>
      <c r="AE734" s="8"/>
      <c r="AJ734" s="8"/>
      <c r="AO734" s="8"/>
      <c r="AT734" s="8"/>
      <c r="AY734" s="8"/>
      <c r="BD734" s="8"/>
      <c r="BI734" s="8"/>
      <c r="BN734" s="8"/>
      <c r="BS734" s="8"/>
      <c r="BX734" s="8"/>
      <c r="CC734" s="8"/>
      <c r="CH734" s="8"/>
      <c r="CM734" s="8"/>
      <c r="CR734" s="8"/>
      <c r="CW734" s="8"/>
      <c r="DB734" s="8"/>
      <c r="DG734" s="8"/>
      <c r="DL734" s="8"/>
    </row>
    <row r="735" spans="1:116" ht="15.75" customHeight="1" x14ac:dyDescent="0.25">
      <c r="A735" s="70"/>
      <c r="B735" s="19"/>
      <c r="F735" s="8"/>
      <c r="K735" s="8"/>
      <c r="P735" s="8"/>
      <c r="U735" s="8"/>
      <c r="Z735" s="8"/>
      <c r="AE735" s="8"/>
      <c r="AJ735" s="8"/>
      <c r="AO735" s="8"/>
      <c r="AT735" s="8"/>
      <c r="AY735" s="8"/>
      <c r="BD735" s="8"/>
      <c r="BI735" s="8"/>
      <c r="BN735" s="8"/>
      <c r="BS735" s="8"/>
      <c r="BX735" s="8"/>
      <c r="CC735" s="8"/>
      <c r="CH735" s="8"/>
      <c r="CM735" s="8"/>
      <c r="CR735" s="8"/>
      <c r="CW735" s="8"/>
      <c r="DB735" s="8"/>
      <c r="DG735" s="8"/>
      <c r="DL735" s="8"/>
    </row>
    <row r="736" spans="1:116" ht="15.75" customHeight="1" x14ac:dyDescent="0.25">
      <c r="A736" s="70"/>
      <c r="B736" s="19"/>
      <c r="F736" s="8"/>
      <c r="K736" s="8"/>
      <c r="P736" s="8"/>
      <c r="U736" s="8"/>
      <c r="Z736" s="8"/>
      <c r="AE736" s="8"/>
      <c r="AJ736" s="8"/>
      <c r="AO736" s="8"/>
      <c r="AT736" s="8"/>
      <c r="AY736" s="8"/>
      <c r="BD736" s="8"/>
      <c r="BI736" s="8"/>
      <c r="BN736" s="8"/>
      <c r="BS736" s="8"/>
      <c r="BX736" s="8"/>
      <c r="CC736" s="8"/>
      <c r="CH736" s="8"/>
      <c r="CM736" s="8"/>
      <c r="CR736" s="8"/>
      <c r="CW736" s="8"/>
      <c r="DB736" s="8"/>
      <c r="DG736" s="8"/>
      <c r="DL736" s="8"/>
    </row>
    <row r="737" spans="1:116" ht="15.75" customHeight="1" x14ac:dyDescent="0.25">
      <c r="A737" s="70"/>
      <c r="B737" s="19"/>
      <c r="F737" s="8"/>
      <c r="K737" s="8"/>
      <c r="P737" s="8"/>
      <c r="U737" s="8"/>
      <c r="Z737" s="8"/>
      <c r="AE737" s="8"/>
      <c r="AJ737" s="8"/>
      <c r="AO737" s="8"/>
      <c r="AT737" s="8"/>
      <c r="AY737" s="8"/>
      <c r="BD737" s="8"/>
      <c r="BI737" s="8"/>
      <c r="BN737" s="8"/>
      <c r="BS737" s="8"/>
      <c r="BX737" s="8"/>
      <c r="CC737" s="8"/>
      <c r="CH737" s="8"/>
      <c r="CM737" s="8"/>
      <c r="CR737" s="8"/>
      <c r="CW737" s="8"/>
      <c r="DB737" s="8"/>
      <c r="DG737" s="8"/>
      <c r="DL737" s="8"/>
    </row>
    <row r="738" spans="1:116" ht="15.75" customHeight="1" x14ac:dyDescent="0.25">
      <c r="A738" s="70"/>
      <c r="B738" s="19"/>
      <c r="F738" s="8"/>
      <c r="K738" s="8"/>
      <c r="P738" s="8"/>
      <c r="U738" s="8"/>
      <c r="Z738" s="8"/>
      <c r="AE738" s="8"/>
      <c r="AJ738" s="8"/>
      <c r="AO738" s="8"/>
      <c r="AT738" s="8"/>
      <c r="AY738" s="8"/>
      <c r="BD738" s="8"/>
      <c r="BI738" s="8"/>
      <c r="BN738" s="8"/>
      <c r="BS738" s="8"/>
      <c r="BX738" s="8"/>
      <c r="CC738" s="8"/>
      <c r="CH738" s="8"/>
      <c r="CM738" s="8"/>
      <c r="CR738" s="8"/>
      <c r="CW738" s="8"/>
      <c r="DB738" s="8"/>
      <c r="DG738" s="8"/>
      <c r="DL738" s="8"/>
    </row>
    <row r="739" spans="1:116" ht="15.75" customHeight="1" x14ac:dyDescent="0.25">
      <c r="A739" s="70"/>
      <c r="B739" s="19"/>
      <c r="F739" s="8"/>
      <c r="K739" s="8"/>
      <c r="P739" s="8"/>
      <c r="U739" s="8"/>
      <c r="Z739" s="8"/>
      <c r="AE739" s="8"/>
      <c r="AJ739" s="8"/>
      <c r="AO739" s="8"/>
      <c r="AT739" s="8"/>
      <c r="AY739" s="8"/>
      <c r="BD739" s="8"/>
      <c r="BI739" s="8"/>
      <c r="BN739" s="8"/>
      <c r="BS739" s="8"/>
      <c r="BX739" s="8"/>
      <c r="CC739" s="8"/>
      <c r="CH739" s="8"/>
      <c r="CM739" s="8"/>
      <c r="CR739" s="8"/>
      <c r="CW739" s="8"/>
      <c r="DB739" s="8"/>
      <c r="DG739" s="8"/>
      <c r="DL739" s="8"/>
    </row>
    <row r="740" spans="1:116" ht="15.75" customHeight="1" x14ac:dyDescent="0.25">
      <c r="A740" s="70"/>
      <c r="B740" s="19"/>
      <c r="F740" s="8"/>
      <c r="K740" s="8"/>
      <c r="P740" s="8"/>
      <c r="U740" s="8"/>
      <c r="Z740" s="8"/>
      <c r="AE740" s="8"/>
      <c r="AJ740" s="8"/>
      <c r="AO740" s="8"/>
      <c r="AT740" s="8"/>
      <c r="AY740" s="8"/>
      <c r="BD740" s="8"/>
      <c r="BI740" s="8"/>
      <c r="BN740" s="8"/>
      <c r="BS740" s="8"/>
      <c r="BX740" s="8"/>
      <c r="CC740" s="8"/>
      <c r="CH740" s="8"/>
      <c r="CM740" s="8"/>
      <c r="CR740" s="8"/>
      <c r="CW740" s="8"/>
      <c r="DB740" s="8"/>
      <c r="DG740" s="8"/>
      <c r="DL740" s="8"/>
    </row>
    <row r="741" spans="1:116" ht="15.75" customHeight="1" x14ac:dyDescent="0.25">
      <c r="A741" s="70"/>
      <c r="B741" s="19"/>
      <c r="F741" s="8"/>
      <c r="K741" s="8"/>
      <c r="P741" s="8"/>
      <c r="U741" s="8"/>
      <c r="Z741" s="8"/>
      <c r="AE741" s="8"/>
      <c r="AJ741" s="8"/>
      <c r="AO741" s="8"/>
      <c r="AT741" s="8"/>
      <c r="AY741" s="8"/>
      <c r="BD741" s="8"/>
      <c r="BI741" s="8"/>
      <c r="BN741" s="8"/>
      <c r="BS741" s="8"/>
      <c r="BX741" s="8"/>
      <c r="CC741" s="8"/>
      <c r="CH741" s="8"/>
      <c r="CM741" s="8"/>
      <c r="CR741" s="8"/>
      <c r="CW741" s="8"/>
      <c r="DB741" s="8"/>
      <c r="DG741" s="8"/>
      <c r="DL741" s="8"/>
    </row>
    <row r="742" spans="1:116" ht="15.75" customHeight="1" x14ac:dyDescent="0.25">
      <c r="A742" s="70"/>
      <c r="B742" s="19"/>
      <c r="F742" s="8"/>
      <c r="K742" s="8"/>
      <c r="P742" s="8"/>
      <c r="U742" s="8"/>
      <c r="Z742" s="8"/>
      <c r="AE742" s="8"/>
      <c r="AJ742" s="8"/>
      <c r="AO742" s="8"/>
      <c r="AT742" s="8"/>
      <c r="AY742" s="8"/>
      <c r="BD742" s="8"/>
      <c r="BI742" s="8"/>
      <c r="BN742" s="8"/>
      <c r="BS742" s="8"/>
      <c r="BX742" s="8"/>
      <c r="CC742" s="8"/>
      <c r="CH742" s="8"/>
      <c r="CM742" s="8"/>
      <c r="CR742" s="8"/>
      <c r="CW742" s="8"/>
      <c r="DB742" s="8"/>
      <c r="DG742" s="8"/>
      <c r="DL742" s="8"/>
    </row>
    <row r="743" spans="1:116" ht="15.75" customHeight="1" x14ac:dyDescent="0.25">
      <c r="A743" s="70"/>
      <c r="B743" s="19"/>
      <c r="F743" s="8"/>
      <c r="K743" s="8"/>
      <c r="P743" s="8"/>
      <c r="U743" s="8"/>
      <c r="Z743" s="8"/>
      <c r="AE743" s="8"/>
      <c r="AJ743" s="8"/>
      <c r="AO743" s="8"/>
      <c r="AT743" s="8"/>
      <c r="AY743" s="8"/>
      <c r="BD743" s="8"/>
      <c r="BI743" s="8"/>
      <c r="BN743" s="8"/>
      <c r="BS743" s="8"/>
      <c r="BX743" s="8"/>
      <c r="CC743" s="8"/>
      <c r="CH743" s="8"/>
      <c r="CM743" s="8"/>
      <c r="CR743" s="8"/>
      <c r="CW743" s="8"/>
      <c r="DB743" s="8"/>
      <c r="DG743" s="8"/>
      <c r="DL743" s="8"/>
    </row>
    <row r="744" spans="1:116" ht="15.75" customHeight="1" x14ac:dyDescent="0.25">
      <c r="A744" s="70"/>
      <c r="B744" s="19"/>
      <c r="F744" s="8"/>
      <c r="K744" s="8"/>
      <c r="P744" s="8"/>
      <c r="U744" s="8"/>
      <c r="Z744" s="8"/>
      <c r="AE744" s="8"/>
      <c r="AJ744" s="8"/>
      <c r="AO744" s="8"/>
      <c r="AT744" s="8"/>
      <c r="AY744" s="8"/>
      <c r="BD744" s="8"/>
      <c r="BI744" s="8"/>
      <c r="BN744" s="8"/>
      <c r="BS744" s="8"/>
      <c r="BX744" s="8"/>
      <c r="CC744" s="8"/>
      <c r="CH744" s="8"/>
      <c r="CM744" s="8"/>
      <c r="CR744" s="8"/>
      <c r="CW744" s="8"/>
      <c r="DB744" s="8"/>
      <c r="DG744" s="8"/>
      <c r="DL744" s="8"/>
    </row>
    <row r="745" spans="1:116" ht="15.75" customHeight="1" x14ac:dyDescent="0.25">
      <c r="A745" s="70"/>
      <c r="B745" s="19"/>
      <c r="F745" s="8"/>
      <c r="K745" s="8"/>
      <c r="P745" s="8"/>
      <c r="U745" s="8"/>
      <c r="Z745" s="8"/>
      <c r="AE745" s="8"/>
      <c r="AJ745" s="8"/>
      <c r="AO745" s="8"/>
      <c r="AT745" s="8"/>
      <c r="AY745" s="8"/>
      <c r="BD745" s="8"/>
      <c r="BI745" s="8"/>
      <c r="BN745" s="8"/>
      <c r="BS745" s="8"/>
      <c r="BX745" s="8"/>
      <c r="CC745" s="8"/>
      <c r="CH745" s="8"/>
      <c r="CM745" s="8"/>
      <c r="CR745" s="8"/>
      <c r="CW745" s="8"/>
      <c r="DB745" s="8"/>
      <c r="DG745" s="8"/>
      <c r="DL745" s="8"/>
    </row>
    <row r="746" spans="1:116" ht="15.75" customHeight="1" x14ac:dyDescent="0.25">
      <c r="A746" s="70"/>
      <c r="B746" s="19"/>
      <c r="F746" s="8"/>
      <c r="K746" s="8"/>
      <c r="P746" s="8"/>
      <c r="U746" s="8"/>
      <c r="Z746" s="8"/>
      <c r="AE746" s="8"/>
      <c r="AJ746" s="8"/>
      <c r="AO746" s="8"/>
      <c r="AT746" s="8"/>
      <c r="AY746" s="8"/>
      <c r="BD746" s="8"/>
      <c r="BI746" s="8"/>
      <c r="BN746" s="8"/>
      <c r="BS746" s="8"/>
      <c r="BX746" s="8"/>
      <c r="CC746" s="8"/>
      <c r="CH746" s="8"/>
      <c r="CM746" s="8"/>
      <c r="CR746" s="8"/>
      <c r="CW746" s="8"/>
      <c r="DB746" s="8"/>
      <c r="DG746" s="8"/>
      <c r="DL746" s="8"/>
    </row>
    <row r="747" spans="1:116" ht="15.75" customHeight="1" x14ac:dyDescent="0.25">
      <c r="A747" s="70"/>
      <c r="B747" s="19"/>
      <c r="F747" s="8"/>
      <c r="K747" s="8"/>
      <c r="P747" s="8"/>
      <c r="U747" s="8"/>
      <c r="Z747" s="8"/>
      <c r="AE747" s="8"/>
      <c r="AJ747" s="8"/>
      <c r="AO747" s="8"/>
      <c r="AT747" s="8"/>
      <c r="AY747" s="8"/>
      <c r="BD747" s="8"/>
      <c r="BI747" s="8"/>
      <c r="BN747" s="8"/>
      <c r="BS747" s="8"/>
      <c r="BX747" s="8"/>
      <c r="CC747" s="8"/>
      <c r="CH747" s="8"/>
      <c r="CM747" s="8"/>
      <c r="CR747" s="8"/>
      <c r="CW747" s="8"/>
      <c r="DB747" s="8"/>
      <c r="DG747" s="8"/>
      <c r="DL747" s="8"/>
    </row>
    <row r="748" spans="1:116" ht="15.75" customHeight="1" x14ac:dyDescent="0.25">
      <c r="A748" s="70"/>
      <c r="B748" s="19"/>
      <c r="F748" s="8"/>
      <c r="K748" s="8"/>
      <c r="P748" s="8"/>
      <c r="U748" s="8"/>
      <c r="Z748" s="8"/>
      <c r="AE748" s="8"/>
      <c r="AJ748" s="8"/>
      <c r="AO748" s="8"/>
      <c r="AT748" s="8"/>
      <c r="AY748" s="8"/>
      <c r="BD748" s="8"/>
      <c r="BI748" s="8"/>
      <c r="BN748" s="8"/>
      <c r="BS748" s="8"/>
      <c r="BX748" s="8"/>
      <c r="CC748" s="8"/>
      <c r="CH748" s="8"/>
      <c r="CM748" s="8"/>
      <c r="CR748" s="8"/>
      <c r="CW748" s="8"/>
      <c r="DB748" s="8"/>
      <c r="DG748" s="8"/>
      <c r="DL748" s="8"/>
    </row>
    <row r="749" spans="1:116" ht="15.75" customHeight="1" x14ac:dyDescent="0.25">
      <c r="A749" s="70"/>
      <c r="B749" s="19"/>
      <c r="F749" s="8"/>
      <c r="K749" s="8"/>
      <c r="P749" s="8"/>
      <c r="U749" s="8"/>
      <c r="Z749" s="8"/>
      <c r="AE749" s="8"/>
      <c r="AJ749" s="8"/>
      <c r="AO749" s="8"/>
      <c r="AT749" s="8"/>
      <c r="AY749" s="8"/>
      <c r="BD749" s="8"/>
      <c r="BI749" s="8"/>
      <c r="BN749" s="8"/>
      <c r="BS749" s="8"/>
      <c r="BX749" s="8"/>
      <c r="CC749" s="8"/>
      <c r="CH749" s="8"/>
      <c r="CM749" s="8"/>
      <c r="CR749" s="8"/>
      <c r="CW749" s="8"/>
      <c r="DB749" s="8"/>
      <c r="DG749" s="8"/>
      <c r="DL749" s="8"/>
    </row>
    <row r="750" spans="1:116" ht="15.75" customHeight="1" x14ac:dyDescent="0.25">
      <c r="A750" s="70"/>
      <c r="B750" s="19"/>
      <c r="F750" s="8"/>
      <c r="K750" s="8"/>
      <c r="P750" s="8"/>
      <c r="U750" s="8"/>
      <c r="Z750" s="8"/>
      <c r="AE750" s="8"/>
      <c r="AJ750" s="8"/>
      <c r="AO750" s="8"/>
      <c r="AT750" s="8"/>
      <c r="AY750" s="8"/>
      <c r="BD750" s="8"/>
      <c r="BI750" s="8"/>
      <c r="BN750" s="8"/>
      <c r="BS750" s="8"/>
      <c r="BX750" s="8"/>
      <c r="CC750" s="8"/>
      <c r="CH750" s="8"/>
      <c r="CM750" s="8"/>
      <c r="CR750" s="8"/>
      <c r="CW750" s="8"/>
      <c r="DB750" s="8"/>
      <c r="DG750" s="8"/>
      <c r="DL750" s="8"/>
    </row>
    <row r="751" spans="1:116" ht="15.75" customHeight="1" x14ac:dyDescent="0.25">
      <c r="A751" s="70"/>
      <c r="B751" s="19"/>
      <c r="F751" s="8"/>
      <c r="K751" s="8"/>
      <c r="P751" s="8"/>
      <c r="U751" s="8"/>
      <c r="Z751" s="8"/>
      <c r="AE751" s="8"/>
      <c r="AJ751" s="8"/>
      <c r="AO751" s="8"/>
      <c r="AT751" s="8"/>
      <c r="AY751" s="8"/>
      <c r="BD751" s="8"/>
      <c r="BI751" s="8"/>
      <c r="BN751" s="8"/>
      <c r="BS751" s="8"/>
      <c r="BX751" s="8"/>
      <c r="CC751" s="8"/>
      <c r="CH751" s="8"/>
      <c r="CM751" s="8"/>
      <c r="CR751" s="8"/>
      <c r="CW751" s="8"/>
      <c r="DB751" s="8"/>
      <c r="DG751" s="8"/>
      <c r="DL751" s="8"/>
    </row>
    <row r="752" spans="1:116" ht="15.75" customHeight="1" x14ac:dyDescent="0.25">
      <c r="A752" s="70"/>
      <c r="B752" s="19"/>
      <c r="F752" s="8"/>
      <c r="K752" s="8"/>
      <c r="P752" s="8"/>
      <c r="U752" s="8"/>
      <c r="Z752" s="8"/>
      <c r="AE752" s="8"/>
      <c r="AJ752" s="8"/>
      <c r="AO752" s="8"/>
      <c r="AT752" s="8"/>
      <c r="AY752" s="8"/>
      <c r="BD752" s="8"/>
      <c r="BI752" s="8"/>
      <c r="BN752" s="8"/>
      <c r="BS752" s="8"/>
      <c r="BX752" s="8"/>
      <c r="CC752" s="8"/>
      <c r="CH752" s="8"/>
      <c r="CM752" s="8"/>
      <c r="CR752" s="8"/>
      <c r="CW752" s="8"/>
      <c r="DB752" s="8"/>
      <c r="DG752" s="8"/>
      <c r="DL752" s="8"/>
    </row>
    <row r="753" spans="1:116" ht="15.75" customHeight="1" x14ac:dyDescent="0.25">
      <c r="A753" s="70"/>
      <c r="B753" s="19"/>
      <c r="F753" s="8"/>
      <c r="K753" s="8"/>
      <c r="P753" s="8"/>
      <c r="U753" s="8"/>
      <c r="Z753" s="8"/>
      <c r="AE753" s="8"/>
      <c r="AJ753" s="8"/>
      <c r="AO753" s="8"/>
      <c r="AT753" s="8"/>
      <c r="AY753" s="8"/>
      <c r="BD753" s="8"/>
      <c r="BI753" s="8"/>
      <c r="BN753" s="8"/>
      <c r="BS753" s="8"/>
      <c r="BX753" s="8"/>
      <c r="CC753" s="8"/>
      <c r="CH753" s="8"/>
      <c r="CM753" s="8"/>
      <c r="CR753" s="8"/>
      <c r="CW753" s="8"/>
      <c r="DB753" s="8"/>
      <c r="DG753" s="8"/>
      <c r="DL753" s="8"/>
    </row>
    <row r="754" spans="1:116" ht="15.75" customHeight="1" x14ac:dyDescent="0.25">
      <c r="A754" s="70"/>
      <c r="B754" s="19"/>
      <c r="F754" s="8"/>
      <c r="K754" s="8"/>
      <c r="P754" s="8"/>
      <c r="U754" s="8"/>
      <c r="Z754" s="8"/>
      <c r="AE754" s="8"/>
      <c r="AJ754" s="8"/>
      <c r="AO754" s="8"/>
      <c r="AT754" s="8"/>
      <c r="AY754" s="8"/>
      <c r="BD754" s="8"/>
      <c r="BI754" s="8"/>
      <c r="BN754" s="8"/>
      <c r="BS754" s="8"/>
      <c r="BX754" s="8"/>
      <c r="CC754" s="8"/>
      <c r="CH754" s="8"/>
      <c r="CM754" s="8"/>
      <c r="CR754" s="8"/>
      <c r="CW754" s="8"/>
      <c r="DB754" s="8"/>
      <c r="DG754" s="8"/>
      <c r="DL754" s="8"/>
    </row>
    <row r="755" spans="1:116" ht="15.75" customHeight="1" x14ac:dyDescent="0.25">
      <c r="A755" s="70"/>
      <c r="B755" s="19"/>
      <c r="F755" s="8"/>
      <c r="K755" s="8"/>
      <c r="P755" s="8"/>
      <c r="U755" s="8"/>
      <c r="Z755" s="8"/>
      <c r="AE755" s="8"/>
      <c r="AJ755" s="8"/>
      <c r="AO755" s="8"/>
      <c r="AT755" s="8"/>
      <c r="AY755" s="8"/>
      <c r="BD755" s="8"/>
      <c r="BI755" s="8"/>
      <c r="BN755" s="8"/>
      <c r="BS755" s="8"/>
      <c r="BX755" s="8"/>
      <c r="CC755" s="8"/>
      <c r="CH755" s="8"/>
      <c r="CM755" s="8"/>
      <c r="CR755" s="8"/>
      <c r="CW755" s="8"/>
      <c r="DB755" s="8"/>
      <c r="DG755" s="8"/>
      <c r="DL755" s="8"/>
    </row>
    <row r="756" spans="1:116" ht="15.75" customHeight="1" x14ac:dyDescent="0.25">
      <c r="A756" s="70"/>
      <c r="B756" s="19"/>
      <c r="F756" s="8"/>
      <c r="K756" s="8"/>
      <c r="P756" s="8"/>
      <c r="U756" s="8"/>
      <c r="Z756" s="8"/>
      <c r="AE756" s="8"/>
      <c r="AJ756" s="8"/>
      <c r="AO756" s="8"/>
      <c r="AT756" s="8"/>
      <c r="AY756" s="8"/>
      <c r="BD756" s="8"/>
      <c r="BI756" s="8"/>
      <c r="BN756" s="8"/>
      <c r="BS756" s="8"/>
      <c r="BX756" s="8"/>
      <c r="CC756" s="8"/>
      <c r="CH756" s="8"/>
      <c r="CM756" s="8"/>
      <c r="CR756" s="8"/>
      <c r="CW756" s="8"/>
      <c r="DB756" s="8"/>
      <c r="DG756" s="8"/>
      <c r="DL756" s="8"/>
    </row>
    <row r="757" spans="1:116" ht="15.75" customHeight="1" x14ac:dyDescent="0.25">
      <c r="A757" s="70"/>
      <c r="B757" s="19"/>
      <c r="F757" s="8"/>
      <c r="K757" s="8"/>
      <c r="P757" s="8"/>
      <c r="U757" s="8"/>
      <c r="Z757" s="8"/>
      <c r="AE757" s="8"/>
      <c r="AJ757" s="8"/>
      <c r="AO757" s="8"/>
      <c r="AT757" s="8"/>
      <c r="AY757" s="8"/>
      <c r="BD757" s="8"/>
      <c r="BI757" s="8"/>
      <c r="BN757" s="8"/>
      <c r="BS757" s="8"/>
      <c r="BX757" s="8"/>
      <c r="CC757" s="8"/>
      <c r="CH757" s="8"/>
      <c r="CM757" s="8"/>
      <c r="CR757" s="8"/>
      <c r="CW757" s="8"/>
      <c r="DB757" s="8"/>
      <c r="DG757" s="8"/>
      <c r="DL757" s="8"/>
    </row>
    <row r="758" spans="1:116" ht="15.75" customHeight="1" x14ac:dyDescent="0.25">
      <c r="A758" s="70"/>
      <c r="B758" s="19"/>
      <c r="F758" s="8"/>
      <c r="K758" s="8"/>
      <c r="P758" s="8"/>
      <c r="U758" s="8"/>
      <c r="Z758" s="8"/>
      <c r="AE758" s="8"/>
      <c r="AJ758" s="8"/>
      <c r="AO758" s="8"/>
      <c r="AT758" s="8"/>
      <c r="AY758" s="8"/>
      <c r="BD758" s="8"/>
      <c r="BI758" s="8"/>
      <c r="BN758" s="8"/>
      <c r="BS758" s="8"/>
      <c r="BX758" s="8"/>
      <c r="CC758" s="8"/>
      <c r="CH758" s="8"/>
      <c r="CM758" s="8"/>
      <c r="CR758" s="8"/>
      <c r="CW758" s="8"/>
      <c r="DB758" s="8"/>
      <c r="DG758" s="8"/>
      <c r="DL758" s="8"/>
    </row>
    <row r="759" spans="1:116" ht="15.75" customHeight="1" x14ac:dyDescent="0.25">
      <c r="A759" s="70"/>
      <c r="B759" s="19"/>
      <c r="F759" s="8"/>
      <c r="K759" s="8"/>
      <c r="P759" s="8"/>
      <c r="U759" s="8"/>
      <c r="Z759" s="8"/>
      <c r="AE759" s="8"/>
      <c r="AJ759" s="8"/>
      <c r="AO759" s="8"/>
      <c r="AT759" s="8"/>
      <c r="AY759" s="8"/>
      <c r="BD759" s="8"/>
      <c r="BI759" s="8"/>
      <c r="BN759" s="8"/>
      <c r="BS759" s="8"/>
      <c r="BX759" s="8"/>
      <c r="CC759" s="8"/>
      <c r="CH759" s="8"/>
      <c r="CM759" s="8"/>
      <c r="CR759" s="8"/>
      <c r="CW759" s="8"/>
      <c r="DB759" s="8"/>
      <c r="DG759" s="8"/>
      <c r="DL759" s="8"/>
    </row>
    <row r="760" spans="1:116" ht="15.75" customHeight="1" x14ac:dyDescent="0.25">
      <c r="A760" s="70"/>
      <c r="B760" s="19"/>
      <c r="F760" s="8"/>
      <c r="K760" s="8"/>
      <c r="P760" s="8"/>
      <c r="U760" s="8"/>
      <c r="Z760" s="8"/>
      <c r="AE760" s="8"/>
      <c r="AJ760" s="8"/>
      <c r="AO760" s="8"/>
      <c r="AT760" s="8"/>
      <c r="AY760" s="8"/>
      <c r="BD760" s="8"/>
      <c r="BI760" s="8"/>
      <c r="BN760" s="8"/>
      <c r="BS760" s="8"/>
      <c r="BX760" s="8"/>
      <c r="CC760" s="8"/>
      <c r="CH760" s="8"/>
      <c r="CM760" s="8"/>
      <c r="CR760" s="8"/>
      <c r="CW760" s="8"/>
      <c r="DB760" s="8"/>
      <c r="DG760" s="8"/>
      <c r="DL760" s="8"/>
    </row>
    <row r="761" spans="1:116" ht="15.75" customHeight="1" x14ac:dyDescent="0.25">
      <c r="A761" s="70"/>
      <c r="B761" s="19"/>
      <c r="F761" s="8"/>
      <c r="K761" s="8"/>
      <c r="P761" s="8"/>
      <c r="U761" s="8"/>
      <c r="Z761" s="8"/>
      <c r="AE761" s="8"/>
      <c r="AJ761" s="8"/>
      <c r="AO761" s="8"/>
      <c r="AT761" s="8"/>
      <c r="AY761" s="8"/>
      <c r="BD761" s="8"/>
      <c r="BI761" s="8"/>
      <c r="BN761" s="8"/>
      <c r="BS761" s="8"/>
      <c r="BX761" s="8"/>
      <c r="CC761" s="8"/>
      <c r="CH761" s="8"/>
      <c r="CM761" s="8"/>
      <c r="CR761" s="8"/>
      <c r="CW761" s="8"/>
      <c r="DB761" s="8"/>
      <c r="DG761" s="8"/>
      <c r="DL761" s="8"/>
    </row>
    <row r="762" spans="1:116" ht="15.75" customHeight="1" x14ac:dyDescent="0.25">
      <c r="A762" s="70"/>
      <c r="B762" s="19"/>
      <c r="F762" s="8"/>
      <c r="K762" s="8"/>
      <c r="P762" s="8"/>
      <c r="U762" s="8"/>
      <c r="Z762" s="8"/>
      <c r="AE762" s="8"/>
      <c r="AJ762" s="8"/>
      <c r="AO762" s="8"/>
      <c r="AT762" s="8"/>
      <c r="AY762" s="8"/>
      <c r="BD762" s="8"/>
      <c r="BI762" s="8"/>
      <c r="BN762" s="8"/>
      <c r="BS762" s="8"/>
      <c r="BX762" s="8"/>
      <c r="CC762" s="8"/>
      <c r="CH762" s="8"/>
      <c r="CM762" s="8"/>
      <c r="CR762" s="8"/>
      <c r="CW762" s="8"/>
      <c r="DB762" s="8"/>
      <c r="DG762" s="8"/>
      <c r="DL762" s="8"/>
    </row>
    <row r="763" spans="1:116" ht="15.75" customHeight="1" x14ac:dyDescent="0.25">
      <c r="A763" s="70"/>
      <c r="B763" s="19"/>
      <c r="F763" s="8"/>
      <c r="K763" s="8"/>
      <c r="P763" s="8"/>
      <c r="U763" s="8"/>
      <c r="Z763" s="8"/>
      <c r="AE763" s="8"/>
      <c r="AJ763" s="8"/>
      <c r="AO763" s="8"/>
      <c r="AT763" s="8"/>
      <c r="AY763" s="8"/>
      <c r="BD763" s="8"/>
      <c r="BI763" s="8"/>
      <c r="BN763" s="8"/>
      <c r="BS763" s="8"/>
      <c r="BX763" s="8"/>
      <c r="CC763" s="8"/>
      <c r="CH763" s="8"/>
      <c r="CM763" s="8"/>
      <c r="CR763" s="8"/>
      <c r="CW763" s="8"/>
      <c r="DB763" s="8"/>
      <c r="DG763" s="8"/>
      <c r="DL763" s="8"/>
    </row>
    <row r="764" spans="1:116" ht="15.75" customHeight="1" x14ac:dyDescent="0.25">
      <c r="A764" s="70"/>
      <c r="B764" s="19"/>
      <c r="F764" s="8"/>
      <c r="K764" s="8"/>
      <c r="P764" s="8"/>
      <c r="U764" s="8"/>
      <c r="Z764" s="8"/>
      <c r="AE764" s="8"/>
      <c r="AJ764" s="8"/>
      <c r="AO764" s="8"/>
      <c r="AT764" s="8"/>
      <c r="AY764" s="8"/>
      <c r="BD764" s="8"/>
      <c r="BI764" s="8"/>
      <c r="BN764" s="8"/>
      <c r="BS764" s="8"/>
      <c r="BX764" s="8"/>
      <c r="CC764" s="8"/>
      <c r="CH764" s="8"/>
      <c r="CM764" s="8"/>
      <c r="CR764" s="8"/>
      <c r="CW764" s="8"/>
      <c r="DB764" s="8"/>
      <c r="DG764" s="8"/>
      <c r="DL764" s="8"/>
    </row>
    <row r="765" spans="1:116" ht="15.75" customHeight="1" x14ac:dyDescent="0.25">
      <c r="A765" s="70"/>
      <c r="B765" s="19"/>
      <c r="F765" s="8"/>
      <c r="K765" s="8"/>
      <c r="P765" s="8"/>
      <c r="U765" s="8"/>
      <c r="Z765" s="8"/>
      <c r="AE765" s="8"/>
      <c r="AJ765" s="8"/>
      <c r="AO765" s="8"/>
      <c r="AT765" s="8"/>
      <c r="AY765" s="8"/>
      <c r="BD765" s="8"/>
      <c r="BI765" s="8"/>
      <c r="BN765" s="8"/>
      <c r="BS765" s="8"/>
      <c r="BX765" s="8"/>
      <c r="CC765" s="8"/>
      <c r="CH765" s="8"/>
      <c r="CM765" s="8"/>
      <c r="CR765" s="8"/>
      <c r="CW765" s="8"/>
      <c r="DB765" s="8"/>
      <c r="DG765" s="8"/>
      <c r="DL765" s="8"/>
    </row>
    <row r="766" spans="1:116" ht="15.75" customHeight="1" x14ac:dyDescent="0.25">
      <c r="A766" s="70"/>
      <c r="B766" s="19"/>
      <c r="F766" s="8"/>
      <c r="K766" s="8"/>
      <c r="P766" s="8"/>
      <c r="U766" s="8"/>
      <c r="Z766" s="8"/>
      <c r="AE766" s="8"/>
      <c r="AJ766" s="8"/>
      <c r="AO766" s="8"/>
      <c r="AT766" s="8"/>
      <c r="AY766" s="8"/>
      <c r="BD766" s="8"/>
      <c r="BI766" s="8"/>
      <c r="BN766" s="8"/>
      <c r="BS766" s="8"/>
      <c r="BX766" s="8"/>
      <c r="CC766" s="8"/>
      <c r="CH766" s="8"/>
      <c r="CM766" s="8"/>
      <c r="CR766" s="8"/>
      <c r="CW766" s="8"/>
      <c r="DB766" s="8"/>
      <c r="DG766" s="8"/>
      <c r="DL766" s="8"/>
    </row>
    <row r="767" spans="1:116" ht="15.75" customHeight="1" x14ac:dyDescent="0.25">
      <c r="A767" s="70"/>
      <c r="B767" s="19"/>
      <c r="F767" s="8"/>
      <c r="K767" s="8"/>
      <c r="P767" s="8"/>
      <c r="U767" s="8"/>
      <c r="Z767" s="8"/>
      <c r="AE767" s="8"/>
      <c r="AJ767" s="8"/>
      <c r="AO767" s="8"/>
      <c r="AT767" s="8"/>
      <c r="AY767" s="8"/>
      <c r="BD767" s="8"/>
      <c r="BI767" s="8"/>
      <c r="BN767" s="8"/>
      <c r="BS767" s="8"/>
      <c r="BX767" s="8"/>
      <c r="CC767" s="8"/>
      <c r="CH767" s="8"/>
      <c r="CM767" s="8"/>
      <c r="CR767" s="8"/>
      <c r="CW767" s="8"/>
      <c r="DB767" s="8"/>
      <c r="DG767" s="8"/>
      <c r="DL767" s="8"/>
    </row>
    <row r="768" spans="1:116" ht="15.75" customHeight="1" x14ac:dyDescent="0.25">
      <c r="A768" s="70"/>
      <c r="B768" s="19"/>
      <c r="F768" s="8"/>
      <c r="K768" s="8"/>
      <c r="P768" s="8"/>
      <c r="U768" s="8"/>
      <c r="Z768" s="8"/>
      <c r="AE768" s="8"/>
      <c r="AJ768" s="8"/>
      <c r="AO768" s="8"/>
      <c r="AT768" s="8"/>
      <c r="AY768" s="8"/>
      <c r="BD768" s="8"/>
      <c r="BI768" s="8"/>
      <c r="BN768" s="8"/>
      <c r="BS768" s="8"/>
      <c r="BX768" s="8"/>
      <c r="CC768" s="8"/>
      <c r="CH768" s="8"/>
      <c r="CM768" s="8"/>
      <c r="CR768" s="8"/>
      <c r="CW768" s="8"/>
      <c r="DB768" s="8"/>
      <c r="DG768" s="8"/>
      <c r="DL768" s="8"/>
    </row>
    <row r="769" spans="1:116" ht="15.75" customHeight="1" x14ac:dyDescent="0.25">
      <c r="A769" s="70"/>
      <c r="B769" s="19"/>
      <c r="F769" s="8"/>
      <c r="K769" s="8"/>
      <c r="P769" s="8"/>
      <c r="U769" s="8"/>
      <c r="Z769" s="8"/>
      <c r="AE769" s="8"/>
      <c r="AJ769" s="8"/>
      <c r="AO769" s="8"/>
      <c r="AT769" s="8"/>
      <c r="AY769" s="8"/>
      <c r="BD769" s="8"/>
      <c r="BI769" s="8"/>
      <c r="BN769" s="8"/>
      <c r="BS769" s="8"/>
      <c r="BX769" s="8"/>
      <c r="CC769" s="8"/>
      <c r="CH769" s="8"/>
      <c r="CM769" s="8"/>
      <c r="CR769" s="8"/>
      <c r="CW769" s="8"/>
      <c r="DB769" s="8"/>
      <c r="DG769" s="8"/>
      <c r="DL769" s="8"/>
    </row>
    <row r="770" spans="1:116" ht="15.75" customHeight="1" x14ac:dyDescent="0.25">
      <c r="A770" s="70"/>
      <c r="B770" s="19"/>
      <c r="F770" s="8"/>
      <c r="K770" s="8"/>
      <c r="P770" s="8"/>
      <c r="U770" s="8"/>
      <c r="Z770" s="8"/>
      <c r="AE770" s="8"/>
      <c r="AJ770" s="8"/>
      <c r="AO770" s="8"/>
      <c r="AT770" s="8"/>
      <c r="AY770" s="8"/>
      <c r="BD770" s="8"/>
      <c r="BI770" s="8"/>
      <c r="BN770" s="8"/>
      <c r="BS770" s="8"/>
      <c r="BX770" s="8"/>
      <c r="CC770" s="8"/>
      <c r="CH770" s="8"/>
      <c r="CM770" s="8"/>
      <c r="CR770" s="8"/>
      <c r="CW770" s="8"/>
      <c r="DB770" s="8"/>
      <c r="DG770" s="8"/>
      <c r="DL770" s="8"/>
    </row>
    <row r="771" spans="1:116" ht="15.75" customHeight="1" x14ac:dyDescent="0.25">
      <c r="A771" s="70"/>
      <c r="B771" s="19"/>
      <c r="F771" s="8"/>
      <c r="K771" s="8"/>
      <c r="P771" s="8"/>
      <c r="U771" s="8"/>
      <c r="Z771" s="8"/>
      <c r="AE771" s="8"/>
      <c r="AJ771" s="8"/>
      <c r="AO771" s="8"/>
      <c r="AT771" s="8"/>
      <c r="AY771" s="8"/>
      <c r="BD771" s="8"/>
      <c r="BI771" s="8"/>
      <c r="BN771" s="8"/>
      <c r="BS771" s="8"/>
      <c r="BX771" s="8"/>
      <c r="CC771" s="8"/>
      <c r="CH771" s="8"/>
      <c r="CM771" s="8"/>
      <c r="CR771" s="8"/>
      <c r="CW771" s="8"/>
      <c r="DB771" s="8"/>
      <c r="DG771" s="8"/>
      <c r="DL771" s="8"/>
    </row>
    <row r="772" spans="1:116" ht="15.75" customHeight="1" x14ac:dyDescent="0.25">
      <c r="A772" s="70"/>
      <c r="B772" s="19"/>
      <c r="F772" s="8"/>
      <c r="K772" s="8"/>
      <c r="P772" s="8"/>
      <c r="U772" s="8"/>
      <c r="Z772" s="8"/>
      <c r="AE772" s="8"/>
      <c r="AJ772" s="8"/>
      <c r="AO772" s="8"/>
      <c r="AT772" s="8"/>
      <c r="AY772" s="8"/>
      <c r="BD772" s="8"/>
      <c r="BI772" s="8"/>
      <c r="BN772" s="8"/>
      <c r="BS772" s="8"/>
      <c r="BX772" s="8"/>
      <c r="CC772" s="8"/>
      <c r="CH772" s="8"/>
      <c r="CM772" s="8"/>
      <c r="CR772" s="8"/>
      <c r="CW772" s="8"/>
      <c r="DB772" s="8"/>
      <c r="DG772" s="8"/>
      <c r="DL772" s="8"/>
    </row>
    <row r="773" spans="1:116" ht="15.75" customHeight="1" x14ac:dyDescent="0.25">
      <c r="A773" s="70"/>
      <c r="B773" s="19"/>
      <c r="F773" s="8"/>
      <c r="K773" s="8"/>
      <c r="P773" s="8"/>
      <c r="U773" s="8"/>
      <c r="Z773" s="8"/>
      <c r="AE773" s="8"/>
      <c r="AJ773" s="8"/>
      <c r="AO773" s="8"/>
      <c r="AT773" s="8"/>
      <c r="AY773" s="8"/>
      <c r="BD773" s="8"/>
      <c r="BI773" s="8"/>
      <c r="BN773" s="8"/>
      <c r="BS773" s="8"/>
      <c r="BX773" s="8"/>
      <c r="CC773" s="8"/>
      <c r="CH773" s="8"/>
      <c r="CM773" s="8"/>
      <c r="CR773" s="8"/>
      <c r="CW773" s="8"/>
      <c r="DB773" s="8"/>
      <c r="DG773" s="8"/>
      <c r="DL773" s="8"/>
    </row>
    <row r="774" spans="1:116" ht="15.75" customHeight="1" x14ac:dyDescent="0.25">
      <c r="A774" s="70"/>
      <c r="B774" s="19"/>
      <c r="F774" s="8"/>
      <c r="K774" s="8"/>
      <c r="P774" s="8"/>
      <c r="U774" s="8"/>
      <c r="Z774" s="8"/>
      <c r="AE774" s="8"/>
      <c r="AJ774" s="8"/>
      <c r="AO774" s="8"/>
      <c r="AT774" s="8"/>
      <c r="AY774" s="8"/>
      <c r="BD774" s="8"/>
      <c r="BI774" s="8"/>
      <c r="BN774" s="8"/>
      <c r="BS774" s="8"/>
      <c r="BX774" s="8"/>
      <c r="CC774" s="8"/>
      <c r="CH774" s="8"/>
      <c r="CM774" s="8"/>
      <c r="CR774" s="8"/>
      <c r="CW774" s="8"/>
      <c r="DB774" s="8"/>
      <c r="DG774" s="8"/>
      <c r="DL774" s="8"/>
    </row>
    <row r="775" spans="1:116" ht="15.75" customHeight="1" x14ac:dyDescent="0.25">
      <c r="A775" s="70"/>
      <c r="B775" s="19"/>
      <c r="F775" s="8"/>
      <c r="K775" s="8"/>
      <c r="P775" s="8"/>
      <c r="U775" s="8"/>
      <c r="Z775" s="8"/>
      <c r="AE775" s="8"/>
      <c r="AJ775" s="8"/>
      <c r="AO775" s="8"/>
      <c r="AT775" s="8"/>
      <c r="AY775" s="8"/>
      <c r="BD775" s="8"/>
      <c r="BI775" s="8"/>
      <c r="BN775" s="8"/>
      <c r="BS775" s="8"/>
      <c r="BX775" s="8"/>
      <c r="CC775" s="8"/>
      <c r="CH775" s="8"/>
      <c r="CM775" s="8"/>
      <c r="CR775" s="8"/>
      <c r="CW775" s="8"/>
      <c r="DB775" s="8"/>
      <c r="DG775" s="8"/>
      <c r="DL775" s="8"/>
    </row>
    <row r="776" spans="1:116" ht="15.75" customHeight="1" x14ac:dyDescent="0.25">
      <c r="A776" s="70"/>
      <c r="B776" s="19"/>
      <c r="F776" s="8"/>
      <c r="K776" s="8"/>
      <c r="P776" s="8"/>
      <c r="U776" s="8"/>
      <c r="Z776" s="8"/>
      <c r="AE776" s="8"/>
      <c r="AJ776" s="8"/>
      <c r="AO776" s="8"/>
      <c r="AT776" s="8"/>
      <c r="AY776" s="8"/>
      <c r="BD776" s="8"/>
      <c r="BI776" s="8"/>
      <c r="BN776" s="8"/>
      <c r="BS776" s="8"/>
      <c r="BX776" s="8"/>
      <c r="CC776" s="8"/>
      <c r="CH776" s="8"/>
      <c r="CM776" s="8"/>
      <c r="CR776" s="8"/>
      <c r="CW776" s="8"/>
      <c r="DB776" s="8"/>
      <c r="DG776" s="8"/>
      <c r="DL776" s="8"/>
    </row>
    <row r="777" spans="1:116" ht="15.75" customHeight="1" x14ac:dyDescent="0.25">
      <c r="A777" s="70"/>
      <c r="B777" s="19"/>
      <c r="F777" s="8"/>
      <c r="K777" s="8"/>
      <c r="P777" s="8"/>
      <c r="U777" s="8"/>
      <c r="Z777" s="8"/>
      <c r="AE777" s="8"/>
      <c r="AJ777" s="8"/>
      <c r="AO777" s="8"/>
      <c r="AT777" s="8"/>
      <c r="AY777" s="8"/>
      <c r="BD777" s="8"/>
      <c r="BI777" s="8"/>
      <c r="BN777" s="8"/>
      <c r="BS777" s="8"/>
      <c r="BX777" s="8"/>
      <c r="CC777" s="8"/>
      <c r="CH777" s="8"/>
      <c r="CM777" s="8"/>
      <c r="CR777" s="8"/>
      <c r="CW777" s="8"/>
      <c r="DB777" s="8"/>
      <c r="DG777" s="8"/>
      <c r="DL777" s="8"/>
    </row>
    <row r="778" spans="1:116" ht="15.75" customHeight="1" x14ac:dyDescent="0.25">
      <c r="A778" s="70"/>
      <c r="B778" s="19"/>
      <c r="F778" s="8"/>
      <c r="K778" s="8"/>
      <c r="P778" s="8"/>
      <c r="U778" s="8"/>
      <c r="Z778" s="8"/>
      <c r="AE778" s="8"/>
      <c r="AJ778" s="8"/>
      <c r="AO778" s="8"/>
      <c r="AT778" s="8"/>
      <c r="AY778" s="8"/>
      <c r="BD778" s="8"/>
      <c r="BI778" s="8"/>
      <c r="BN778" s="8"/>
      <c r="BS778" s="8"/>
      <c r="BX778" s="8"/>
      <c r="CC778" s="8"/>
      <c r="CH778" s="8"/>
      <c r="CM778" s="8"/>
      <c r="CR778" s="8"/>
      <c r="CW778" s="8"/>
      <c r="DB778" s="8"/>
      <c r="DG778" s="8"/>
      <c r="DL778" s="8"/>
    </row>
    <row r="779" spans="1:116" ht="15.75" customHeight="1" x14ac:dyDescent="0.25">
      <c r="A779" s="70"/>
      <c r="B779" s="19"/>
      <c r="F779" s="8"/>
      <c r="K779" s="8"/>
      <c r="P779" s="8"/>
      <c r="U779" s="8"/>
      <c r="Z779" s="8"/>
      <c r="AE779" s="8"/>
      <c r="AJ779" s="8"/>
      <c r="AO779" s="8"/>
      <c r="AT779" s="8"/>
      <c r="AY779" s="8"/>
      <c r="BD779" s="8"/>
      <c r="BI779" s="8"/>
      <c r="BN779" s="8"/>
      <c r="BS779" s="8"/>
      <c r="BX779" s="8"/>
      <c r="CC779" s="8"/>
      <c r="CH779" s="8"/>
      <c r="CM779" s="8"/>
      <c r="CR779" s="8"/>
      <c r="CW779" s="8"/>
      <c r="DB779" s="8"/>
      <c r="DG779" s="8"/>
      <c r="DL779" s="8"/>
    </row>
    <row r="780" spans="1:116" ht="15.75" customHeight="1" x14ac:dyDescent="0.25">
      <c r="A780" s="70"/>
      <c r="B780" s="19"/>
      <c r="F780" s="8"/>
      <c r="K780" s="8"/>
      <c r="P780" s="8"/>
      <c r="U780" s="8"/>
      <c r="Z780" s="8"/>
      <c r="AE780" s="8"/>
      <c r="AJ780" s="8"/>
      <c r="AO780" s="8"/>
      <c r="AT780" s="8"/>
      <c r="AY780" s="8"/>
      <c r="BD780" s="8"/>
      <c r="BI780" s="8"/>
      <c r="BN780" s="8"/>
      <c r="BS780" s="8"/>
      <c r="BX780" s="8"/>
      <c r="CC780" s="8"/>
      <c r="CH780" s="8"/>
      <c r="CM780" s="8"/>
      <c r="CR780" s="8"/>
      <c r="CW780" s="8"/>
      <c r="DB780" s="8"/>
      <c r="DG780" s="8"/>
      <c r="DL780" s="8"/>
    </row>
    <row r="781" spans="1:116" ht="15.75" customHeight="1" x14ac:dyDescent="0.25">
      <c r="A781" s="70"/>
      <c r="B781" s="19"/>
      <c r="F781" s="8"/>
      <c r="K781" s="8"/>
      <c r="P781" s="8"/>
      <c r="U781" s="8"/>
      <c r="Z781" s="8"/>
      <c r="AE781" s="8"/>
      <c r="AJ781" s="8"/>
      <c r="AO781" s="8"/>
      <c r="AT781" s="8"/>
      <c r="AY781" s="8"/>
      <c r="BD781" s="8"/>
      <c r="BI781" s="8"/>
      <c r="BN781" s="8"/>
      <c r="BS781" s="8"/>
      <c r="BX781" s="8"/>
      <c r="CC781" s="8"/>
      <c r="CH781" s="8"/>
      <c r="CM781" s="8"/>
      <c r="CR781" s="8"/>
      <c r="CW781" s="8"/>
      <c r="DB781" s="8"/>
      <c r="DG781" s="8"/>
      <c r="DL781" s="8"/>
    </row>
    <row r="782" spans="1:116" ht="15.75" customHeight="1" x14ac:dyDescent="0.25">
      <c r="A782" s="70"/>
      <c r="B782" s="19"/>
      <c r="F782" s="8"/>
      <c r="K782" s="8"/>
      <c r="P782" s="8"/>
      <c r="U782" s="8"/>
      <c r="Z782" s="8"/>
      <c r="AE782" s="8"/>
      <c r="AJ782" s="8"/>
      <c r="AO782" s="8"/>
      <c r="AT782" s="8"/>
      <c r="AY782" s="8"/>
      <c r="BD782" s="8"/>
      <c r="BI782" s="8"/>
      <c r="BN782" s="8"/>
      <c r="BS782" s="8"/>
      <c r="BX782" s="8"/>
      <c r="CC782" s="8"/>
      <c r="CH782" s="8"/>
      <c r="CM782" s="8"/>
      <c r="CR782" s="8"/>
      <c r="CW782" s="8"/>
      <c r="DB782" s="8"/>
      <c r="DG782" s="8"/>
      <c r="DL782" s="8"/>
    </row>
    <row r="783" spans="1:116" ht="15.75" customHeight="1" x14ac:dyDescent="0.25">
      <c r="A783" s="70"/>
      <c r="B783" s="19"/>
      <c r="F783" s="8"/>
      <c r="K783" s="8"/>
      <c r="P783" s="8"/>
      <c r="U783" s="8"/>
      <c r="Z783" s="8"/>
      <c r="AE783" s="8"/>
      <c r="AJ783" s="8"/>
      <c r="AO783" s="8"/>
      <c r="AT783" s="8"/>
      <c r="AY783" s="8"/>
      <c r="BD783" s="8"/>
      <c r="BI783" s="8"/>
      <c r="BN783" s="8"/>
      <c r="BS783" s="8"/>
      <c r="BX783" s="8"/>
      <c r="CC783" s="8"/>
      <c r="CH783" s="8"/>
      <c r="CM783" s="8"/>
      <c r="CR783" s="8"/>
      <c r="CW783" s="8"/>
      <c r="DB783" s="8"/>
      <c r="DG783" s="8"/>
      <c r="DL783" s="8"/>
    </row>
    <row r="784" spans="1:116" ht="15.75" customHeight="1" x14ac:dyDescent="0.25">
      <c r="A784" s="70"/>
      <c r="B784" s="19"/>
      <c r="F784" s="8"/>
      <c r="K784" s="8"/>
      <c r="P784" s="8"/>
      <c r="U784" s="8"/>
      <c r="Z784" s="8"/>
      <c r="AE784" s="8"/>
      <c r="AJ784" s="8"/>
      <c r="AO784" s="8"/>
      <c r="AT784" s="8"/>
      <c r="AY784" s="8"/>
      <c r="BD784" s="8"/>
      <c r="BI784" s="8"/>
      <c r="BN784" s="8"/>
      <c r="BS784" s="8"/>
      <c r="BX784" s="8"/>
      <c r="CC784" s="8"/>
      <c r="CH784" s="8"/>
      <c r="CM784" s="8"/>
      <c r="CR784" s="8"/>
      <c r="CW784" s="8"/>
      <c r="DB784" s="8"/>
      <c r="DG784" s="8"/>
      <c r="DL784" s="8"/>
    </row>
    <row r="785" spans="1:116" ht="15.75" customHeight="1" x14ac:dyDescent="0.25">
      <c r="A785" s="70"/>
      <c r="B785" s="19"/>
      <c r="F785" s="8"/>
      <c r="K785" s="8"/>
      <c r="P785" s="8"/>
      <c r="U785" s="8"/>
      <c r="Z785" s="8"/>
      <c r="AE785" s="8"/>
      <c r="AJ785" s="8"/>
      <c r="AO785" s="8"/>
      <c r="AT785" s="8"/>
      <c r="AY785" s="8"/>
      <c r="BD785" s="8"/>
      <c r="BI785" s="8"/>
      <c r="BN785" s="8"/>
      <c r="BS785" s="8"/>
      <c r="BX785" s="8"/>
      <c r="CC785" s="8"/>
      <c r="CH785" s="8"/>
      <c r="CM785" s="8"/>
      <c r="CR785" s="8"/>
      <c r="CW785" s="8"/>
      <c r="DB785" s="8"/>
      <c r="DG785" s="8"/>
      <c r="DL785" s="8"/>
    </row>
    <row r="786" spans="1:116" ht="15.75" customHeight="1" x14ac:dyDescent="0.25">
      <c r="A786" s="70"/>
      <c r="B786" s="19"/>
      <c r="F786" s="8"/>
      <c r="K786" s="8"/>
      <c r="P786" s="8"/>
      <c r="U786" s="8"/>
      <c r="Z786" s="8"/>
      <c r="AE786" s="8"/>
      <c r="AJ786" s="8"/>
      <c r="AO786" s="8"/>
      <c r="AT786" s="8"/>
      <c r="AY786" s="8"/>
      <c r="BD786" s="8"/>
      <c r="BI786" s="8"/>
      <c r="BN786" s="8"/>
      <c r="BS786" s="8"/>
      <c r="BX786" s="8"/>
      <c r="CC786" s="8"/>
      <c r="CH786" s="8"/>
      <c r="CM786" s="8"/>
      <c r="CR786" s="8"/>
      <c r="CW786" s="8"/>
      <c r="DB786" s="8"/>
      <c r="DG786" s="8"/>
      <c r="DL786" s="8"/>
    </row>
    <row r="787" spans="1:116" ht="15.75" customHeight="1" x14ac:dyDescent="0.25">
      <c r="A787" s="70"/>
      <c r="B787" s="19"/>
      <c r="F787" s="8"/>
      <c r="K787" s="8"/>
      <c r="P787" s="8"/>
      <c r="U787" s="8"/>
      <c r="Z787" s="8"/>
      <c r="AE787" s="8"/>
      <c r="AJ787" s="8"/>
      <c r="AO787" s="8"/>
      <c r="AT787" s="8"/>
      <c r="AY787" s="8"/>
      <c r="BD787" s="8"/>
      <c r="BI787" s="8"/>
      <c r="BN787" s="8"/>
      <c r="BS787" s="8"/>
      <c r="BX787" s="8"/>
      <c r="CC787" s="8"/>
      <c r="CH787" s="8"/>
      <c r="CM787" s="8"/>
      <c r="CR787" s="8"/>
      <c r="CW787" s="8"/>
      <c r="DB787" s="8"/>
      <c r="DG787" s="8"/>
      <c r="DL787" s="8"/>
    </row>
    <row r="788" spans="1:116" ht="15.75" customHeight="1" x14ac:dyDescent="0.25">
      <c r="A788" s="70"/>
      <c r="B788" s="19"/>
      <c r="F788" s="8"/>
      <c r="K788" s="8"/>
      <c r="P788" s="8"/>
      <c r="U788" s="8"/>
      <c r="Z788" s="8"/>
      <c r="AE788" s="8"/>
      <c r="AJ788" s="8"/>
      <c r="AO788" s="8"/>
      <c r="AT788" s="8"/>
      <c r="AY788" s="8"/>
      <c r="BD788" s="8"/>
      <c r="BI788" s="8"/>
      <c r="BN788" s="8"/>
      <c r="BS788" s="8"/>
      <c r="BX788" s="8"/>
      <c r="CC788" s="8"/>
      <c r="CH788" s="8"/>
      <c r="CM788" s="8"/>
      <c r="CR788" s="8"/>
      <c r="CW788" s="8"/>
      <c r="DB788" s="8"/>
      <c r="DG788" s="8"/>
      <c r="DL788" s="8"/>
    </row>
    <row r="789" spans="1:116" ht="15.75" customHeight="1" x14ac:dyDescent="0.25">
      <c r="A789" s="70"/>
      <c r="B789" s="19"/>
      <c r="F789" s="8"/>
      <c r="K789" s="8"/>
      <c r="P789" s="8"/>
      <c r="U789" s="8"/>
      <c r="Z789" s="8"/>
      <c r="AE789" s="8"/>
      <c r="AJ789" s="8"/>
      <c r="AO789" s="8"/>
      <c r="AT789" s="8"/>
      <c r="AY789" s="8"/>
      <c r="BD789" s="8"/>
      <c r="BI789" s="8"/>
      <c r="BN789" s="8"/>
      <c r="BS789" s="8"/>
      <c r="BX789" s="8"/>
      <c r="CC789" s="8"/>
      <c r="CH789" s="8"/>
      <c r="CM789" s="8"/>
      <c r="CR789" s="8"/>
      <c r="CW789" s="8"/>
      <c r="DB789" s="8"/>
      <c r="DG789" s="8"/>
      <c r="DL789" s="8"/>
    </row>
    <row r="790" spans="1:116" ht="15.75" customHeight="1" x14ac:dyDescent="0.25">
      <c r="A790" s="70"/>
      <c r="B790" s="19"/>
      <c r="F790" s="8"/>
      <c r="K790" s="8"/>
      <c r="P790" s="8"/>
      <c r="U790" s="8"/>
      <c r="Z790" s="8"/>
      <c r="AE790" s="8"/>
      <c r="AJ790" s="8"/>
      <c r="AO790" s="8"/>
      <c r="AT790" s="8"/>
      <c r="AY790" s="8"/>
      <c r="BD790" s="8"/>
      <c r="BI790" s="8"/>
      <c r="BN790" s="8"/>
      <c r="BS790" s="8"/>
      <c r="BX790" s="8"/>
      <c r="CC790" s="8"/>
      <c r="CH790" s="8"/>
      <c r="CM790" s="8"/>
      <c r="CR790" s="8"/>
      <c r="CW790" s="8"/>
      <c r="DB790" s="8"/>
      <c r="DG790" s="8"/>
      <c r="DL790" s="8"/>
    </row>
    <row r="791" spans="1:116" ht="15.75" customHeight="1" x14ac:dyDescent="0.25">
      <c r="A791" s="70"/>
      <c r="B791" s="19"/>
      <c r="F791" s="8"/>
      <c r="K791" s="8"/>
      <c r="P791" s="8"/>
      <c r="U791" s="8"/>
      <c r="Z791" s="8"/>
      <c r="AE791" s="8"/>
      <c r="AJ791" s="8"/>
      <c r="AO791" s="8"/>
      <c r="AT791" s="8"/>
      <c r="AY791" s="8"/>
      <c r="BD791" s="8"/>
      <c r="BI791" s="8"/>
      <c r="BN791" s="8"/>
      <c r="BS791" s="8"/>
      <c r="BX791" s="8"/>
      <c r="CC791" s="8"/>
      <c r="CH791" s="8"/>
      <c r="CM791" s="8"/>
      <c r="CR791" s="8"/>
      <c r="CW791" s="8"/>
      <c r="DB791" s="8"/>
      <c r="DG791" s="8"/>
      <c r="DL791" s="8"/>
    </row>
    <row r="792" spans="1:116" ht="15.75" customHeight="1" x14ac:dyDescent="0.25">
      <c r="A792" s="70"/>
      <c r="B792" s="19"/>
      <c r="F792" s="8"/>
      <c r="K792" s="8"/>
      <c r="P792" s="8"/>
      <c r="U792" s="8"/>
      <c r="Z792" s="8"/>
      <c r="AE792" s="8"/>
      <c r="AJ792" s="8"/>
      <c r="AO792" s="8"/>
      <c r="AT792" s="8"/>
      <c r="AY792" s="8"/>
      <c r="BD792" s="8"/>
      <c r="BI792" s="8"/>
      <c r="BN792" s="8"/>
      <c r="BS792" s="8"/>
      <c r="BX792" s="8"/>
      <c r="CC792" s="8"/>
      <c r="CH792" s="8"/>
      <c r="CM792" s="8"/>
      <c r="CR792" s="8"/>
      <c r="CW792" s="8"/>
      <c r="DB792" s="8"/>
      <c r="DG792" s="8"/>
      <c r="DL792" s="8"/>
    </row>
    <row r="793" spans="1:116" ht="15.75" customHeight="1" x14ac:dyDescent="0.25">
      <c r="A793" s="70"/>
      <c r="B793" s="19"/>
      <c r="F793" s="8"/>
      <c r="K793" s="8"/>
      <c r="P793" s="8"/>
      <c r="U793" s="8"/>
      <c r="Z793" s="8"/>
      <c r="AE793" s="8"/>
      <c r="AJ793" s="8"/>
      <c r="AO793" s="8"/>
      <c r="AT793" s="8"/>
      <c r="AY793" s="8"/>
      <c r="BD793" s="8"/>
      <c r="BI793" s="8"/>
      <c r="BN793" s="8"/>
      <c r="BS793" s="8"/>
      <c r="BX793" s="8"/>
      <c r="CC793" s="8"/>
      <c r="CH793" s="8"/>
      <c r="CM793" s="8"/>
      <c r="CR793" s="8"/>
      <c r="CW793" s="8"/>
      <c r="DB793" s="8"/>
      <c r="DG793" s="8"/>
      <c r="DL793" s="8"/>
    </row>
    <row r="794" spans="1:116" ht="15.75" customHeight="1" x14ac:dyDescent="0.25">
      <c r="A794" s="70"/>
      <c r="B794" s="19"/>
      <c r="F794" s="8"/>
      <c r="K794" s="8"/>
      <c r="P794" s="8"/>
      <c r="U794" s="8"/>
      <c r="Z794" s="8"/>
      <c r="AE794" s="8"/>
      <c r="AJ794" s="8"/>
      <c r="AO794" s="8"/>
      <c r="AT794" s="8"/>
      <c r="AY794" s="8"/>
      <c r="BD794" s="8"/>
      <c r="BI794" s="8"/>
      <c r="BN794" s="8"/>
      <c r="BS794" s="8"/>
      <c r="BX794" s="8"/>
      <c r="CC794" s="8"/>
      <c r="CH794" s="8"/>
      <c r="CM794" s="8"/>
      <c r="CR794" s="8"/>
      <c r="CW794" s="8"/>
      <c r="DB794" s="8"/>
      <c r="DG794" s="8"/>
      <c r="DL794" s="8"/>
    </row>
    <row r="795" spans="1:116" ht="15.75" customHeight="1" x14ac:dyDescent="0.25">
      <c r="A795" s="70"/>
      <c r="B795" s="19"/>
      <c r="F795" s="8"/>
      <c r="K795" s="8"/>
      <c r="P795" s="8"/>
      <c r="U795" s="8"/>
      <c r="Z795" s="8"/>
      <c r="AE795" s="8"/>
      <c r="AJ795" s="8"/>
      <c r="AO795" s="8"/>
      <c r="AT795" s="8"/>
      <c r="AY795" s="8"/>
      <c r="BD795" s="8"/>
      <c r="BI795" s="8"/>
      <c r="BN795" s="8"/>
      <c r="BS795" s="8"/>
      <c r="BX795" s="8"/>
      <c r="CC795" s="8"/>
      <c r="CH795" s="8"/>
      <c r="CM795" s="8"/>
      <c r="CR795" s="8"/>
      <c r="CW795" s="8"/>
      <c r="DB795" s="8"/>
      <c r="DG795" s="8"/>
      <c r="DL795" s="8"/>
    </row>
    <row r="796" spans="1:116" ht="15.75" customHeight="1" x14ac:dyDescent="0.25">
      <c r="A796" s="70"/>
      <c r="B796" s="19"/>
      <c r="F796" s="8"/>
      <c r="K796" s="8"/>
      <c r="P796" s="8"/>
      <c r="U796" s="8"/>
      <c r="Z796" s="8"/>
      <c r="AE796" s="8"/>
      <c r="AJ796" s="8"/>
      <c r="AO796" s="8"/>
      <c r="AT796" s="8"/>
      <c r="AY796" s="8"/>
      <c r="BD796" s="8"/>
      <c r="BI796" s="8"/>
      <c r="BN796" s="8"/>
      <c r="BS796" s="8"/>
      <c r="BX796" s="8"/>
      <c r="CC796" s="8"/>
      <c r="CH796" s="8"/>
      <c r="CM796" s="8"/>
      <c r="CR796" s="8"/>
      <c r="CW796" s="8"/>
      <c r="DB796" s="8"/>
      <c r="DG796" s="8"/>
      <c r="DL796" s="8"/>
    </row>
    <row r="797" spans="1:116" ht="15.75" customHeight="1" x14ac:dyDescent="0.25">
      <c r="A797" s="70"/>
      <c r="B797" s="19"/>
      <c r="F797" s="8"/>
      <c r="K797" s="8"/>
      <c r="P797" s="8"/>
      <c r="U797" s="8"/>
      <c r="Z797" s="8"/>
      <c r="AE797" s="8"/>
      <c r="AJ797" s="8"/>
      <c r="AO797" s="8"/>
      <c r="AT797" s="8"/>
      <c r="AY797" s="8"/>
      <c r="BD797" s="8"/>
      <c r="BI797" s="8"/>
      <c r="BN797" s="8"/>
      <c r="BS797" s="8"/>
      <c r="BX797" s="8"/>
      <c r="CC797" s="8"/>
      <c r="CH797" s="8"/>
      <c r="CM797" s="8"/>
      <c r="CR797" s="8"/>
      <c r="CW797" s="8"/>
      <c r="DB797" s="8"/>
      <c r="DG797" s="8"/>
      <c r="DL797" s="8"/>
    </row>
    <row r="798" spans="1:116" ht="15.75" customHeight="1" x14ac:dyDescent="0.25">
      <c r="A798" s="70"/>
      <c r="B798" s="19"/>
      <c r="F798" s="8"/>
      <c r="K798" s="8"/>
      <c r="P798" s="8"/>
      <c r="U798" s="8"/>
      <c r="Z798" s="8"/>
      <c r="AE798" s="8"/>
      <c r="AJ798" s="8"/>
      <c r="AO798" s="8"/>
      <c r="AT798" s="8"/>
      <c r="AY798" s="8"/>
      <c r="BD798" s="8"/>
      <c r="BI798" s="8"/>
      <c r="BN798" s="8"/>
      <c r="BS798" s="8"/>
      <c r="BX798" s="8"/>
      <c r="CC798" s="8"/>
      <c r="CH798" s="8"/>
      <c r="CM798" s="8"/>
      <c r="CR798" s="8"/>
      <c r="CW798" s="8"/>
      <c r="DB798" s="8"/>
      <c r="DG798" s="8"/>
      <c r="DL798" s="8"/>
    </row>
    <row r="799" spans="1:116" ht="15.75" customHeight="1" x14ac:dyDescent="0.25">
      <c r="A799" s="70"/>
      <c r="B799" s="19"/>
      <c r="F799" s="8"/>
      <c r="K799" s="8"/>
      <c r="P799" s="8"/>
      <c r="U799" s="8"/>
      <c r="Z799" s="8"/>
      <c r="AE799" s="8"/>
      <c r="AJ799" s="8"/>
      <c r="AO799" s="8"/>
      <c r="AT799" s="8"/>
      <c r="AY799" s="8"/>
      <c r="BD799" s="8"/>
      <c r="BI799" s="8"/>
      <c r="BN799" s="8"/>
      <c r="BS799" s="8"/>
      <c r="BX799" s="8"/>
      <c r="CC799" s="8"/>
      <c r="CH799" s="8"/>
      <c r="CM799" s="8"/>
      <c r="CR799" s="8"/>
      <c r="CW799" s="8"/>
      <c r="DB799" s="8"/>
      <c r="DG799" s="8"/>
      <c r="DL799" s="8"/>
    </row>
    <row r="800" spans="1:116" ht="15.75" customHeight="1" x14ac:dyDescent="0.25">
      <c r="A800" s="70"/>
      <c r="B800" s="19"/>
      <c r="F800" s="8"/>
      <c r="K800" s="8"/>
      <c r="P800" s="8"/>
      <c r="U800" s="8"/>
      <c r="Z800" s="8"/>
      <c r="AE800" s="8"/>
      <c r="AJ800" s="8"/>
      <c r="AO800" s="8"/>
      <c r="AT800" s="8"/>
      <c r="AY800" s="8"/>
      <c r="BD800" s="8"/>
      <c r="BI800" s="8"/>
      <c r="BN800" s="8"/>
      <c r="BS800" s="8"/>
      <c r="BX800" s="8"/>
      <c r="CC800" s="8"/>
      <c r="CH800" s="8"/>
      <c r="CM800" s="8"/>
      <c r="CR800" s="8"/>
      <c r="CW800" s="8"/>
      <c r="DB800" s="8"/>
      <c r="DG800" s="8"/>
      <c r="DL800" s="8"/>
    </row>
    <row r="801" spans="1:116" ht="15.75" customHeight="1" x14ac:dyDescent="0.25">
      <c r="A801" s="70"/>
      <c r="B801" s="19"/>
      <c r="F801" s="8"/>
      <c r="K801" s="8"/>
      <c r="P801" s="8"/>
      <c r="U801" s="8"/>
      <c r="Z801" s="8"/>
      <c r="AE801" s="8"/>
      <c r="AJ801" s="8"/>
      <c r="AO801" s="8"/>
      <c r="AT801" s="8"/>
      <c r="AY801" s="8"/>
      <c r="BD801" s="8"/>
      <c r="BI801" s="8"/>
      <c r="BN801" s="8"/>
      <c r="BS801" s="8"/>
      <c r="BX801" s="8"/>
      <c r="CC801" s="8"/>
      <c r="CH801" s="8"/>
      <c r="CM801" s="8"/>
      <c r="CR801" s="8"/>
      <c r="CW801" s="8"/>
      <c r="DB801" s="8"/>
      <c r="DG801" s="8"/>
      <c r="DL801" s="8"/>
    </row>
    <row r="802" spans="1:116" ht="15.75" customHeight="1" x14ac:dyDescent="0.25">
      <c r="A802" s="70"/>
      <c r="B802" s="19"/>
      <c r="F802" s="8"/>
      <c r="K802" s="8"/>
      <c r="P802" s="8"/>
      <c r="U802" s="8"/>
      <c r="Z802" s="8"/>
      <c r="AE802" s="8"/>
      <c r="AJ802" s="8"/>
      <c r="AO802" s="8"/>
      <c r="AT802" s="8"/>
      <c r="AY802" s="8"/>
      <c r="BD802" s="8"/>
      <c r="BI802" s="8"/>
      <c r="BN802" s="8"/>
      <c r="BS802" s="8"/>
      <c r="BX802" s="8"/>
      <c r="CC802" s="8"/>
      <c r="CH802" s="8"/>
      <c r="CM802" s="8"/>
      <c r="CR802" s="8"/>
      <c r="CW802" s="8"/>
      <c r="DB802" s="8"/>
      <c r="DG802" s="8"/>
      <c r="DL802" s="8"/>
    </row>
    <row r="803" spans="1:116" ht="15.75" customHeight="1" x14ac:dyDescent="0.25">
      <c r="A803" s="70"/>
      <c r="B803" s="19"/>
      <c r="F803" s="8"/>
      <c r="K803" s="8"/>
      <c r="P803" s="8"/>
      <c r="U803" s="8"/>
      <c r="Z803" s="8"/>
      <c r="AE803" s="8"/>
      <c r="AJ803" s="8"/>
      <c r="AO803" s="8"/>
      <c r="AT803" s="8"/>
      <c r="AY803" s="8"/>
      <c r="BD803" s="8"/>
      <c r="BI803" s="8"/>
      <c r="BN803" s="8"/>
      <c r="BS803" s="8"/>
      <c r="BX803" s="8"/>
      <c r="CC803" s="8"/>
      <c r="CH803" s="8"/>
      <c r="CM803" s="8"/>
      <c r="CR803" s="8"/>
      <c r="CW803" s="8"/>
      <c r="DB803" s="8"/>
      <c r="DG803" s="8"/>
      <c r="DL803" s="8"/>
    </row>
    <row r="804" spans="1:116" ht="15.75" customHeight="1" x14ac:dyDescent="0.25">
      <c r="A804" s="70"/>
      <c r="B804" s="19"/>
      <c r="F804" s="8"/>
      <c r="K804" s="8"/>
      <c r="P804" s="8"/>
      <c r="U804" s="8"/>
      <c r="Z804" s="8"/>
      <c r="AE804" s="8"/>
      <c r="AJ804" s="8"/>
      <c r="AO804" s="8"/>
      <c r="AT804" s="8"/>
      <c r="AY804" s="8"/>
      <c r="BD804" s="8"/>
      <c r="BI804" s="8"/>
      <c r="BN804" s="8"/>
      <c r="BS804" s="8"/>
      <c r="BX804" s="8"/>
      <c r="CC804" s="8"/>
      <c r="CH804" s="8"/>
      <c r="CM804" s="8"/>
      <c r="CR804" s="8"/>
      <c r="CW804" s="8"/>
      <c r="DB804" s="8"/>
      <c r="DG804" s="8"/>
      <c r="DL804" s="8"/>
    </row>
    <row r="805" spans="1:116" ht="15.75" customHeight="1" x14ac:dyDescent="0.25">
      <c r="A805" s="70"/>
      <c r="B805" s="19"/>
      <c r="F805" s="8"/>
      <c r="K805" s="8"/>
      <c r="P805" s="8"/>
      <c r="U805" s="8"/>
      <c r="Z805" s="8"/>
      <c r="AE805" s="8"/>
      <c r="AJ805" s="8"/>
      <c r="AO805" s="8"/>
      <c r="AT805" s="8"/>
      <c r="AY805" s="8"/>
      <c r="BD805" s="8"/>
      <c r="BI805" s="8"/>
      <c r="BN805" s="8"/>
      <c r="BS805" s="8"/>
      <c r="BX805" s="8"/>
      <c r="CC805" s="8"/>
      <c r="CH805" s="8"/>
      <c r="CM805" s="8"/>
      <c r="CR805" s="8"/>
      <c r="CW805" s="8"/>
      <c r="DB805" s="8"/>
      <c r="DG805" s="8"/>
      <c r="DL805" s="8"/>
    </row>
    <row r="806" spans="1:116" ht="15.75" customHeight="1" x14ac:dyDescent="0.25">
      <c r="A806" s="70"/>
      <c r="B806" s="19"/>
      <c r="F806" s="8"/>
      <c r="K806" s="8"/>
      <c r="P806" s="8"/>
      <c r="U806" s="8"/>
      <c r="Z806" s="8"/>
      <c r="AE806" s="8"/>
      <c r="AJ806" s="8"/>
      <c r="AO806" s="8"/>
      <c r="AT806" s="8"/>
      <c r="AY806" s="8"/>
      <c r="BD806" s="8"/>
      <c r="BI806" s="8"/>
      <c r="BN806" s="8"/>
      <c r="BS806" s="8"/>
      <c r="BX806" s="8"/>
      <c r="CC806" s="8"/>
      <c r="CH806" s="8"/>
      <c r="CM806" s="8"/>
      <c r="CR806" s="8"/>
      <c r="CW806" s="8"/>
      <c r="DB806" s="8"/>
      <c r="DG806" s="8"/>
      <c r="DL806" s="8"/>
    </row>
    <row r="807" spans="1:116" ht="15.75" customHeight="1" x14ac:dyDescent="0.25">
      <c r="A807" s="70"/>
      <c r="B807" s="19"/>
      <c r="F807" s="8"/>
      <c r="K807" s="8"/>
      <c r="P807" s="8"/>
      <c r="U807" s="8"/>
      <c r="Z807" s="8"/>
      <c r="AE807" s="8"/>
      <c r="AJ807" s="8"/>
      <c r="AO807" s="8"/>
      <c r="AT807" s="8"/>
      <c r="AY807" s="8"/>
      <c r="BD807" s="8"/>
      <c r="BI807" s="8"/>
      <c r="BN807" s="8"/>
      <c r="BS807" s="8"/>
      <c r="BX807" s="8"/>
      <c r="CC807" s="8"/>
      <c r="CH807" s="8"/>
      <c r="CM807" s="8"/>
      <c r="CR807" s="8"/>
      <c r="CW807" s="8"/>
      <c r="DB807" s="8"/>
      <c r="DG807" s="8"/>
      <c r="DL807" s="8"/>
    </row>
    <row r="808" spans="1:116" ht="15.75" customHeight="1" x14ac:dyDescent="0.25">
      <c r="A808" s="70"/>
      <c r="B808" s="19"/>
      <c r="F808" s="8"/>
      <c r="K808" s="8"/>
      <c r="P808" s="8"/>
      <c r="U808" s="8"/>
      <c r="Z808" s="8"/>
      <c r="AE808" s="8"/>
      <c r="AJ808" s="8"/>
      <c r="AO808" s="8"/>
      <c r="AT808" s="8"/>
      <c r="AY808" s="8"/>
      <c r="BD808" s="8"/>
      <c r="BI808" s="8"/>
      <c r="BN808" s="8"/>
      <c r="BS808" s="8"/>
      <c r="BX808" s="8"/>
      <c r="CC808" s="8"/>
      <c r="CH808" s="8"/>
      <c r="CM808" s="8"/>
      <c r="CR808" s="8"/>
      <c r="CW808" s="8"/>
      <c r="DB808" s="8"/>
      <c r="DG808" s="8"/>
      <c r="DL808" s="8"/>
    </row>
    <row r="809" spans="1:116" ht="15.75" customHeight="1" x14ac:dyDescent="0.25">
      <c r="A809" s="70"/>
      <c r="B809" s="19"/>
      <c r="F809" s="8"/>
      <c r="K809" s="8"/>
      <c r="P809" s="8"/>
      <c r="U809" s="8"/>
      <c r="Z809" s="8"/>
      <c r="AE809" s="8"/>
      <c r="AJ809" s="8"/>
      <c r="AO809" s="8"/>
      <c r="AT809" s="8"/>
      <c r="AY809" s="8"/>
      <c r="BD809" s="8"/>
      <c r="BI809" s="8"/>
      <c r="BN809" s="8"/>
      <c r="BS809" s="8"/>
      <c r="BX809" s="8"/>
      <c r="CC809" s="8"/>
      <c r="CH809" s="8"/>
      <c r="CM809" s="8"/>
      <c r="CR809" s="8"/>
      <c r="CW809" s="8"/>
      <c r="DB809" s="8"/>
      <c r="DG809" s="8"/>
      <c r="DL809" s="8"/>
    </row>
    <row r="810" spans="1:116" ht="15.75" customHeight="1" x14ac:dyDescent="0.25">
      <c r="A810" s="70"/>
      <c r="B810" s="19"/>
      <c r="F810" s="8"/>
      <c r="K810" s="8"/>
      <c r="P810" s="8"/>
      <c r="U810" s="8"/>
      <c r="Z810" s="8"/>
      <c r="AE810" s="8"/>
      <c r="AJ810" s="8"/>
      <c r="AO810" s="8"/>
      <c r="AT810" s="8"/>
      <c r="AY810" s="8"/>
      <c r="BD810" s="8"/>
      <c r="BI810" s="8"/>
      <c r="BN810" s="8"/>
      <c r="BS810" s="8"/>
      <c r="BX810" s="8"/>
      <c r="CC810" s="8"/>
      <c r="CH810" s="8"/>
      <c r="CM810" s="8"/>
      <c r="CR810" s="8"/>
      <c r="CW810" s="8"/>
      <c r="DB810" s="8"/>
      <c r="DG810" s="8"/>
      <c r="DL810" s="8"/>
    </row>
    <row r="811" spans="1:116" ht="15.75" customHeight="1" x14ac:dyDescent="0.25">
      <c r="A811" s="70"/>
      <c r="B811" s="19"/>
      <c r="F811" s="8"/>
      <c r="K811" s="8"/>
      <c r="P811" s="8"/>
      <c r="U811" s="8"/>
      <c r="Z811" s="8"/>
      <c r="AE811" s="8"/>
      <c r="AJ811" s="8"/>
      <c r="AO811" s="8"/>
      <c r="AT811" s="8"/>
      <c r="AY811" s="8"/>
      <c r="BD811" s="8"/>
      <c r="BI811" s="8"/>
      <c r="BN811" s="8"/>
      <c r="BS811" s="8"/>
      <c r="BX811" s="8"/>
      <c r="CC811" s="8"/>
      <c r="CH811" s="8"/>
      <c r="CM811" s="8"/>
      <c r="CR811" s="8"/>
      <c r="CW811" s="8"/>
      <c r="DB811" s="8"/>
      <c r="DG811" s="8"/>
      <c r="DL811" s="8"/>
    </row>
    <row r="812" spans="1:116" ht="15.75" customHeight="1" x14ac:dyDescent="0.25">
      <c r="A812" s="70"/>
      <c r="B812" s="19"/>
      <c r="F812" s="8"/>
      <c r="K812" s="8"/>
      <c r="P812" s="8"/>
      <c r="U812" s="8"/>
      <c r="Z812" s="8"/>
      <c r="AE812" s="8"/>
      <c r="AJ812" s="8"/>
      <c r="AO812" s="8"/>
      <c r="AT812" s="8"/>
      <c r="AY812" s="8"/>
      <c r="BD812" s="8"/>
      <c r="BI812" s="8"/>
      <c r="BN812" s="8"/>
      <c r="BS812" s="8"/>
      <c r="BX812" s="8"/>
      <c r="CC812" s="8"/>
      <c r="CH812" s="8"/>
      <c r="CM812" s="8"/>
      <c r="CR812" s="8"/>
      <c r="CW812" s="8"/>
      <c r="DB812" s="8"/>
      <c r="DG812" s="8"/>
      <c r="DL812" s="8"/>
    </row>
    <row r="813" spans="1:116" ht="15.75" customHeight="1" x14ac:dyDescent="0.25">
      <c r="A813" s="70"/>
      <c r="B813" s="19"/>
      <c r="F813" s="8"/>
      <c r="K813" s="8"/>
      <c r="P813" s="8"/>
      <c r="U813" s="8"/>
      <c r="Z813" s="8"/>
      <c r="AE813" s="8"/>
      <c r="AJ813" s="8"/>
      <c r="AO813" s="8"/>
      <c r="AT813" s="8"/>
      <c r="AY813" s="8"/>
      <c r="BD813" s="8"/>
      <c r="BI813" s="8"/>
      <c r="BN813" s="8"/>
      <c r="BS813" s="8"/>
      <c r="BX813" s="8"/>
      <c r="CC813" s="8"/>
      <c r="CH813" s="8"/>
      <c r="CM813" s="8"/>
      <c r="CR813" s="8"/>
      <c r="CW813" s="8"/>
      <c r="DB813" s="8"/>
      <c r="DG813" s="8"/>
      <c r="DL813" s="8"/>
    </row>
    <row r="814" spans="1:116" ht="15.75" customHeight="1" x14ac:dyDescent="0.25">
      <c r="A814" s="70"/>
      <c r="B814" s="19"/>
      <c r="F814" s="8"/>
      <c r="K814" s="8"/>
      <c r="P814" s="8"/>
      <c r="U814" s="8"/>
      <c r="Z814" s="8"/>
      <c r="AE814" s="8"/>
      <c r="AJ814" s="8"/>
      <c r="AO814" s="8"/>
      <c r="AT814" s="8"/>
      <c r="AY814" s="8"/>
      <c r="BD814" s="8"/>
      <c r="BI814" s="8"/>
      <c r="BN814" s="8"/>
      <c r="BS814" s="8"/>
      <c r="BX814" s="8"/>
      <c r="CC814" s="8"/>
      <c r="CH814" s="8"/>
      <c r="CM814" s="8"/>
      <c r="CR814" s="8"/>
      <c r="CW814" s="8"/>
      <c r="DB814" s="8"/>
      <c r="DG814" s="8"/>
      <c r="DL814" s="8"/>
    </row>
    <row r="815" spans="1:116" ht="15.75" customHeight="1" x14ac:dyDescent="0.25">
      <c r="A815" s="70"/>
      <c r="B815" s="19"/>
      <c r="F815" s="8"/>
      <c r="K815" s="8"/>
      <c r="P815" s="8"/>
      <c r="U815" s="8"/>
      <c r="Z815" s="8"/>
      <c r="AE815" s="8"/>
      <c r="AJ815" s="8"/>
      <c r="AO815" s="8"/>
      <c r="AT815" s="8"/>
      <c r="AY815" s="8"/>
      <c r="BD815" s="8"/>
      <c r="BI815" s="8"/>
      <c r="BN815" s="8"/>
      <c r="BS815" s="8"/>
      <c r="BX815" s="8"/>
      <c r="CC815" s="8"/>
      <c r="CH815" s="8"/>
      <c r="CM815" s="8"/>
      <c r="CR815" s="8"/>
      <c r="CW815" s="8"/>
      <c r="DB815" s="8"/>
      <c r="DG815" s="8"/>
      <c r="DL815" s="8"/>
    </row>
    <row r="816" spans="1:116" ht="15.75" customHeight="1" x14ac:dyDescent="0.25">
      <c r="A816" s="70"/>
      <c r="B816" s="19"/>
      <c r="F816" s="8"/>
      <c r="K816" s="8"/>
      <c r="P816" s="8"/>
      <c r="U816" s="8"/>
      <c r="Z816" s="8"/>
      <c r="AE816" s="8"/>
      <c r="AJ816" s="8"/>
      <c r="AO816" s="8"/>
      <c r="AT816" s="8"/>
      <c r="AY816" s="8"/>
      <c r="BD816" s="8"/>
      <c r="BI816" s="8"/>
      <c r="BN816" s="8"/>
      <c r="BS816" s="8"/>
      <c r="BX816" s="8"/>
      <c r="CC816" s="8"/>
      <c r="CH816" s="8"/>
      <c r="CM816" s="8"/>
      <c r="CR816" s="8"/>
      <c r="CW816" s="8"/>
      <c r="DB816" s="8"/>
      <c r="DG816" s="8"/>
      <c r="DL816" s="8"/>
    </row>
    <row r="817" spans="1:116" ht="15.75" customHeight="1" x14ac:dyDescent="0.25">
      <c r="A817" s="70"/>
      <c r="B817" s="19"/>
      <c r="F817" s="8"/>
      <c r="K817" s="8"/>
      <c r="P817" s="8"/>
      <c r="U817" s="8"/>
      <c r="Z817" s="8"/>
      <c r="AE817" s="8"/>
      <c r="AJ817" s="8"/>
      <c r="AO817" s="8"/>
      <c r="AT817" s="8"/>
      <c r="AY817" s="8"/>
      <c r="BD817" s="8"/>
      <c r="BI817" s="8"/>
      <c r="BN817" s="8"/>
      <c r="BS817" s="8"/>
      <c r="BX817" s="8"/>
      <c r="CC817" s="8"/>
      <c r="CH817" s="8"/>
      <c r="CM817" s="8"/>
      <c r="CR817" s="8"/>
      <c r="CW817" s="8"/>
      <c r="DB817" s="8"/>
      <c r="DG817" s="8"/>
      <c r="DL817" s="8"/>
    </row>
    <row r="818" spans="1:116" ht="15.75" customHeight="1" x14ac:dyDescent="0.25">
      <c r="A818" s="70"/>
      <c r="B818" s="19"/>
      <c r="F818" s="8"/>
      <c r="K818" s="8"/>
      <c r="P818" s="8"/>
      <c r="U818" s="8"/>
      <c r="Z818" s="8"/>
      <c r="AE818" s="8"/>
      <c r="AJ818" s="8"/>
      <c r="AO818" s="8"/>
      <c r="AT818" s="8"/>
      <c r="AY818" s="8"/>
      <c r="BD818" s="8"/>
      <c r="BI818" s="8"/>
      <c r="BN818" s="8"/>
      <c r="BS818" s="8"/>
      <c r="BX818" s="8"/>
      <c r="CC818" s="8"/>
      <c r="CH818" s="8"/>
      <c r="CM818" s="8"/>
      <c r="CR818" s="8"/>
      <c r="CW818" s="8"/>
      <c r="DB818" s="8"/>
      <c r="DG818" s="8"/>
      <c r="DL818" s="8"/>
    </row>
    <row r="819" spans="1:116" ht="15.75" customHeight="1" x14ac:dyDescent="0.25">
      <c r="A819" s="70"/>
      <c r="B819" s="19"/>
      <c r="F819" s="8"/>
      <c r="K819" s="8"/>
      <c r="P819" s="8"/>
      <c r="U819" s="8"/>
      <c r="Z819" s="8"/>
      <c r="AE819" s="8"/>
      <c r="AJ819" s="8"/>
      <c r="AO819" s="8"/>
      <c r="AT819" s="8"/>
      <c r="AY819" s="8"/>
      <c r="BD819" s="8"/>
      <c r="BI819" s="8"/>
      <c r="BN819" s="8"/>
      <c r="BS819" s="8"/>
      <c r="BX819" s="8"/>
      <c r="CC819" s="8"/>
      <c r="CH819" s="8"/>
      <c r="CM819" s="8"/>
      <c r="CR819" s="8"/>
      <c r="CW819" s="8"/>
      <c r="DB819" s="8"/>
      <c r="DG819" s="8"/>
      <c r="DL819" s="8"/>
    </row>
    <row r="820" spans="1:116" ht="15.75" customHeight="1" x14ac:dyDescent="0.25">
      <c r="A820" s="70"/>
      <c r="B820" s="19"/>
      <c r="F820" s="8"/>
      <c r="K820" s="8"/>
      <c r="P820" s="8"/>
      <c r="U820" s="8"/>
      <c r="Z820" s="8"/>
      <c r="AE820" s="8"/>
      <c r="AJ820" s="8"/>
      <c r="AO820" s="8"/>
      <c r="AT820" s="8"/>
      <c r="AY820" s="8"/>
      <c r="BD820" s="8"/>
      <c r="BI820" s="8"/>
      <c r="BN820" s="8"/>
      <c r="BS820" s="8"/>
      <c r="BX820" s="8"/>
      <c r="CC820" s="8"/>
      <c r="CH820" s="8"/>
      <c r="CM820" s="8"/>
      <c r="CR820" s="8"/>
      <c r="CW820" s="8"/>
      <c r="DB820" s="8"/>
      <c r="DG820" s="8"/>
      <c r="DL820" s="8"/>
    </row>
    <row r="821" spans="1:116" ht="15.75" customHeight="1" x14ac:dyDescent="0.25">
      <c r="A821" s="70"/>
      <c r="B821" s="19"/>
      <c r="F821" s="8"/>
      <c r="K821" s="8"/>
      <c r="P821" s="8"/>
      <c r="U821" s="8"/>
      <c r="Z821" s="8"/>
      <c r="AE821" s="8"/>
      <c r="AJ821" s="8"/>
      <c r="AO821" s="8"/>
      <c r="AT821" s="8"/>
      <c r="AY821" s="8"/>
      <c r="BD821" s="8"/>
      <c r="BI821" s="8"/>
      <c r="BN821" s="8"/>
      <c r="BS821" s="8"/>
      <c r="BX821" s="8"/>
      <c r="CC821" s="8"/>
      <c r="CH821" s="8"/>
      <c r="CM821" s="8"/>
      <c r="CR821" s="8"/>
      <c r="CW821" s="8"/>
      <c r="DB821" s="8"/>
      <c r="DG821" s="8"/>
      <c r="DL821" s="8"/>
    </row>
    <row r="822" spans="1:116" ht="15.75" customHeight="1" x14ac:dyDescent="0.25">
      <c r="A822" s="70"/>
      <c r="B822" s="19"/>
      <c r="F822" s="8"/>
      <c r="K822" s="8"/>
      <c r="P822" s="8"/>
      <c r="U822" s="8"/>
      <c r="Z822" s="8"/>
      <c r="AE822" s="8"/>
      <c r="AJ822" s="8"/>
      <c r="AO822" s="8"/>
      <c r="AT822" s="8"/>
      <c r="AY822" s="8"/>
      <c r="BD822" s="8"/>
      <c r="BI822" s="8"/>
      <c r="BN822" s="8"/>
      <c r="BS822" s="8"/>
      <c r="BX822" s="8"/>
      <c r="CC822" s="8"/>
      <c r="CH822" s="8"/>
      <c r="CM822" s="8"/>
      <c r="CR822" s="8"/>
      <c r="CW822" s="8"/>
      <c r="DB822" s="8"/>
      <c r="DG822" s="8"/>
      <c r="DL822" s="8"/>
    </row>
    <row r="823" spans="1:116" ht="15.75" customHeight="1" x14ac:dyDescent="0.25">
      <c r="A823" s="70"/>
      <c r="B823" s="19"/>
      <c r="F823" s="8"/>
      <c r="K823" s="8"/>
      <c r="P823" s="8"/>
      <c r="U823" s="8"/>
      <c r="Z823" s="8"/>
      <c r="AE823" s="8"/>
      <c r="AJ823" s="8"/>
      <c r="AO823" s="8"/>
      <c r="AT823" s="8"/>
      <c r="AY823" s="8"/>
      <c r="BD823" s="8"/>
      <c r="BI823" s="8"/>
      <c r="BN823" s="8"/>
      <c r="BS823" s="8"/>
      <c r="BX823" s="8"/>
      <c r="CC823" s="8"/>
      <c r="CH823" s="8"/>
      <c r="CM823" s="8"/>
      <c r="CR823" s="8"/>
      <c r="CW823" s="8"/>
      <c r="DB823" s="8"/>
      <c r="DG823" s="8"/>
      <c r="DL823" s="8"/>
    </row>
    <row r="824" spans="1:116" ht="15.75" customHeight="1" x14ac:dyDescent="0.25">
      <c r="A824" s="70"/>
      <c r="B824" s="19"/>
      <c r="F824" s="8"/>
      <c r="K824" s="8"/>
      <c r="P824" s="8"/>
      <c r="U824" s="8"/>
      <c r="Z824" s="8"/>
      <c r="AE824" s="8"/>
      <c r="AJ824" s="8"/>
      <c r="AO824" s="8"/>
      <c r="AT824" s="8"/>
      <c r="AY824" s="8"/>
      <c r="BD824" s="8"/>
      <c r="BI824" s="8"/>
      <c r="BN824" s="8"/>
      <c r="BS824" s="8"/>
      <c r="BX824" s="8"/>
      <c r="CC824" s="8"/>
      <c r="CH824" s="8"/>
      <c r="CM824" s="8"/>
      <c r="CR824" s="8"/>
      <c r="CW824" s="8"/>
      <c r="DB824" s="8"/>
      <c r="DG824" s="8"/>
      <c r="DL824" s="8"/>
    </row>
    <row r="825" spans="1:116" ht="15.75" customHeight="1" x14ac:dyDescent="0.25">
      <c r="A825" s="70"/>
      <c r="B825" s="19"/>
      <c r="F825" s="8"/>
      <c r="K825" s="8"/>
      <c r="P825" s="8"/>
      <c r="U825" s="8"/>
      <c r="Z825" s="8"/>
      <c r="AE825" s="8"/>
      <c r="AJ825" s="8"/>
      <c r="AO825" s="8"/>
      <c r="AT825" s="8"/>
      <c r="AY825" s="8"/>
      <c r="BD825" s="8"/>
      <c r="BI825" s="8"/>
      <c r="BN825" s="8"/>
      <c r="BS825" s="8"/>
      <c r="BX825" s="8"/>
      <c r="CC825" s="8"/>
      <c r="CH825" s="8"/>
      <c r="CM825" s="8"/>
      <c r="CR825" s="8"/>
      <c r="CW825" s="8"/>
      <c r="DB825" s="8"/>
      <c r="DG825" s="8"/>
      <c r="DL825" s="8"/>
    </row>
    <row r="826" spans="1:116" ht="15.75" customHeight="1" x14ac:dyDescent="0.25">
      <c r="A826" s="70"/>
      <c r="B826" s="19"/>
      <c r="F826" s="8"/>
      <c r="K826" s="8"/>
      <c r="P826" s="8"/>
      <c r="U826" s="8"/>
      <c r="Z826" s="8"/>
      <c r="AE826" s="8"/>
      <c r="AJ826" s="8"/>
      <c r="AO826" s="8"/>
      <c r="AT826" s="8"/>
      <c r="AY826" s="8"/>
      <c r="BD826" s="8"/>
      <c r="BI826" s="8"/>
      <c r="BN826" s="8"/>
      <c r="BS826" s="8"/>
      <c r="BX826" s="8"/>
      <c r="CC826" s="8"/>
      <c r="CH826" s="8"/>
      <c r="CM826" s="8"/>
      <c r="CR826" s="8"/>
      <c r="CW826" s="8"/>
      <c r="DB826" s="8"/>
      <c r="DG826" s="8"/>
      <c r="DL826" s="8"/>
    </row>
    <row r="827" spans="1:116" ht="15.75" customHeight="1" x14ac:dyDescent="0.25">
      <c r="A827" s="70"/>
      <c r="B827" s="19"/>
      <c r="F827" s="8"/>
      <c r="K827" s="8"/>
      <c r="P827" s="8"/>
      <c r="U827" s="8"/>
      <c r="Z827" s="8"/>
      <c r="AE827" s="8"/>
      <c r="AJ827" s="8"/>
      <c r="AO827" s="8"/>
      <c r="AT827" s="8"/>
      <c r="AY827" s="8"/>
      <c r="BD827" s="8"/>
      <c r="BI827" s="8"/>
      <c r="BN827" s="8"/>
      <c r="BS827" s="8"/>
      <c r="BX827" s="8"/>
      <c r="CC827" s="8"/>
      <c r="CH827" s="8"/>
      <c r="CM827" s="8"/>
      <c r="CR827" s="8"/>
      <c r="CW827" s="8"/>
      <c r="DB827" s="8"/>
      <c r="DG827" s="8"/>
      <c r="DL827" s="8"/>
    </row>
    <row r="828" spans="1:116" ht="15.75" customHeight="1" x14ac:dyDescent="0.25">
      <c r="A828" s="70"/>
      <c r="B828" s="19"/>
      <c r="F828" s="8"/>
      <c r="K828" s="8"/>
      <c r="P828" s="8"/>
      <c r="U828" s="8"/>
      <c r="Z828" s="8"/>
      <c r="AE828" s="8"/>
      <c r="AJ828" s="8"/>
      <c r="AO828" s="8"/>
      <c r="AT828" s="8"/>
      <c r="AY828" s="8"/>
      <c r="BD828" s="8"/>
      <c r="BI828" s="8"/>
      <c r="BN828" s="8"/>
      <c r="BS828" s="8"/>
      <c r="BX828" s="8"/>
      <c r="CC828" s="8"/>
      <c r="CH828" s="8"/>
      <c r="CM828" s="8"/>
      <c r="CR828" s="8"/>
      <c r="CW828" s="8"/>
      <c r="DB828" s="8"/>
      <c r="DG828" s="8"/>
      <c r="DL828" s="8"/>
    </row>
    <row r="829" spans="1:116" ht="15.75" customHeight="1" x14ac:dyDescent="0.25">
      <c r="A829" s="70"/>
      <c r="B829" s="19"/>
      <c r="F829" s="8"/>
      <c r="K829" s="8"/>
      <c r="P829" s="8"/>
      <c r="U829" s="8"/>
      <c r="Z829" s="8"/>
      <c r="AE829" s="8"/>
      <c r="AJ829" s="8"/>
      <c r="AO829" s="8"/>
      <c r="AT829" s="8"/>
      <c r="AY829" s="8"/>
      <c r="BD829" s="8"/>
      <c r="BI829" s="8"/>
      <c r="BN829" s="8"/>
      <c r="BS829" s="8"/>
      <c r="BX829" s="8"/>
      <c r="CC829" s="8"/>
      <c r="CH829" s="8"/>
      <c r="CM829" s="8"/>
      <c r="CR829" s="8"/>
      <c r="CW829" s="8"/>
      <c r="DB829" s="8"/>
      <c r="DG829" s="8"/>
      <c r="DL829" s="8"/>
    </row>
    <row r="830" spans="1:116" ht="15.75" customHeight="1" x14ac:dyDescent="0.25">
      <c r="A830" s="70"/>
      <c r="B830" s="19"/>
      <c r="F830" s="8"/>
      <c r="K830" s="8"/>
      <c r="P830" s="8"/>
      <c r="U830" s="8"/>
      <c r="Z830" s="8"/>
      <c r="AE830" s="8"/>
      <c r="AJ830" s="8"/>
      <c r="AO830" s="8"/>
      <c r="AT830" s="8"/>
      <c r="AY830" s="8"/>
      <c r="BD830" s="8"/>
      <c r="BI830" s="8"/>
      <c r="BN830" s="8"/>
      <c r="BS830" s="8"/>
      <c r="BX830" s="8"/>
      <c r="CC830" s="8"/>
      <c r="CH830" s="8"/>
      <c r="CM830" s="8"/>
      <c r="CR830" s="8"/>
      <c r="CW830" s="8"/>
      <c r="DB830" s="8"/>
      <c r="DG830" s="8"/>
      <c r="DL830" s="8"/>
    </row>
    <row r="831" spans="1:116" ht="15.75" customHeight="1" x14ac:dyDescent="0.25">
      <c r="A831" s="70"/>
      <c r="B831" s="19"/>
      <c r="F831" s="8"/>
      <c r="K831" s="8"/>
      <c r="P831" s="8"/>
      <c r="U831" s="8"/>
      <c r="Z831" s="8"/>
      <c r="AE831" s="8"/>
      <c r="AJ831" s="8"/>
      <c r="AO831" s="8"/>
      <c r="AT831" s="8"/>
      <c r="AY831" s="8"/>
      <c r="BD831" s="8"/>
      <c r="BI831" s="8"/>
      <c r="BN831" s="8"/>
      <c r="BS831" s="8"/>
      <c r="BX831" s="8"/>
      <c r="CC831" s="8"/>
      <c r="CH831" s="8"/>
      <c r="CM831" s="8"/>
      <c r="CR831" s="8"/>
      <c r="CW831" s="8"/>
      <c r="DB831" s="8"/>
      <c r="DG831" s="8"/>
      <c r="DL831" s="8"/>
    </row>
    <row r="832" spans="1:116" ht="15.75" customHeight="1" x14ac:dyDescent="0.25">
      <c r="A832" s="70"/>
      <c r="B832" s="19"/>
      <c r="F832" s="8"/>
      <c r="K832" s="8"/>
      <c r="P832" s="8"/>
      <c r="U832" s="8"/>
      <c r="Z832" s="8"/>
      <c r="AE832" s="8"/>
      <c r="AJ832" s="8"/>
      <c r="AO832" s="8"/>
      <c r="AT832" s="8"/>
      <c r="AY832" s="8"/>
      <c r="BD832" s="8"/>
      <c r="BI832" s="8"/>
      <c r="BN832" s="8"/>
      <c r="BS832" s="8"/>
      <c r="BX832" s="8"/>
      <c r="CC832" s="8"/>
      <c r="CH832" s="8"/>
      <c r="CM832" s="8"/>
      <c r="CR832" s="8"/>
      <c r="CW832" s="8"/>
      <c r="DB832" s="8"/>
      <c r="DG832" s="8"/>
      <c r="DL832" s="8"/>
    </row>
    <row r="833" spans="1:116" ht="15.75" customHeight="1" x14ac:dyDescent="0.25">
      <c r="A833" s="70"/>
      <c r="B833" s="19"/>
      <c r="F833" s="8"/>
      <c r="K833" s="8"/>
      <c r="P833" s="8"/>
      <c r="U833" s="8"/>
      <c r="Z833" s="8"/>
      <c r="AE833" s="8"/>
      <c r="AJ833" s="8"/>
      <c r="AO833" s="8"/>
      <c r="AT833" s="8"/>
      <c r="AY833" s="8"/>
      <c r="BD833" s="8"/>
      <c r="BI833" s="8"/>
      <c r="BN833" s="8"/>
      <c r="BS833" s="8"/>
      <c r="BX833" s="8"/>
      <c r="CC833" s="8"/>
      <c r="CH833" s="8"/>
      <c r="CM833" s="8"/>
      <c r="CR833" s="8"/>
      <c r="CW833" s="8"/>
      <c r="DB833" s="8"/>
      <c r="DG833" s="8"/>
      <c r="DL833" s="8"/>
    </row>
    <row r="834" spans="1:116" ht="15.75" customHeight="1" x14ac:dyDescent="0.25">
      <c r="A834" s="70"/>
      <c r="B834" s="19"/>
      <c r="F834" s="8"/>
      <c r="K834" s="8"/>
      <c r="P834" s="8"/>
      <c r="U834" s="8"/>
      <c r="Z834" s="8"/>
      <c r="AE834" s="8"/>
      <c r="AJ834" s="8"/>
      <c r="AO834" s="8"/>
      <c r="AT834" s="8"/>
      <c r="AY834" s="8"/>
      <c r="BD834" s="8"/>
      <c r="BI834" s="8"/>
      <c r="BN834" s="8"/>
      <c r="BS834" s="8"/>
      <c r="BX834" s="8"/>
      <c r="CC834" s="8"/>
      <c r="CH834" s="8"/>
      <c r="CM834" s="8"/>
      <c r="CR834" s="8"/>
      <c r="CW834" s="8"/>
      <c r="DB834" s="8"/>
      <c r="DG834" s="8"/>
      <c r="DL834" s="8"/>
    </row>
    <row r="835" spans="1:116" ht="15.75" customHeight="1" x14ac:dyDescent="0.25">
      <c r="A835" s="70"/>
      <c r="B835" s="19"/>
      <c r="F835" s="8"/>
      <c r="K835" s="8"/>
      <c r="P835" s="8"/>
      <c r="U835" s="8"/>
      <c r="Z835" s="8"/>
      <c r="AE835" s="8"/>
      <c r="AJ835" s="8"/>
      <c r="AO835" s="8"/>
      <c r="AT835" s="8"/>
      <c r="AY835" s="8"/>
      <c r="BD835" s="8"/>
      <c r="BI835" s="8"/>
      <c r="BN835" s="8"/>
      <c r="BS835" s="8"/>
      <c r="BX835" s="8"/>
      <c r="CC835" s="8"/>
      <c r="CH835" s="8"/>
      <c r="CM835" s="8"/>
      <c r="CR835" s="8"/>
      <c r="CW835" s="8"/>
      <c r="DB835" s="8"/>
      <c r="DG835" s="8"/>
      <c r="DL835" s="8"/>
    </row>
    <row r="836" spans="1:116" ht="15.75" customHeight="1" x14ac:dyDescent="0.25">
      <c r="A836" s="70"/>
      <c r="B836" s="19"/>
      <c r="F836" s="8"/>
      <c r="K836" s="8"/>
      <c r="P836" s="8"/>
      <c r="U836" s="8"/>
      <c r="Z836" s="8"/>
      <c r="AE836" s="8"/>
      <c r="AJ836" s="8"/>
      <c r="AO836" s="8"/>
      <c r="AT836" s="8"/>
      <c r="AY836" s="8"/>
      <c r="BD836" s="8"/>
      <c r="BI836" s="8"/>
      <c r="BN836" s="8"/>
      <c r="BS836" s="8"/>
      <c r="BX836" s="8"/>
      <c r="CC836" s="8"/>
      <c r="CH836" s="8"/>
      <c r="CM836" s="8"/>
      <c r="CR836" s="8"/>
      <c r="CW836" s="8"/>
      <c r="DB836" s="8"/>
      <c r="DG836" s="8"/>
      <c r="DL836" s="8"/>
    </row>
    <row r="837" spans="1:116" ht="15.75" customHeight="1" x14ac:dyDescent="0.25">
      <c r="A837" s="70"/>
      <c r="B837" s="19"/>
      <c r="F837" s="8"/>
      <c r="K837" s="8"/>
      <c r="P837" s="8"/>
      <c r="U837" s="8"/>
      <c r="Z837" s="8"/>
      <c r="AE837" s="8"/>
      <c r="AJ837" s="8"/>
      <c r="AO837" s="8"/>
      <c r="AT837" s="8"/>
      <c r="AY837" s="8"/>
      <c r="BD837" s="8"/>
      <c r="BI837" s="8"/>
      <c r="BN837" s="8"/>
      <c r="BS837" s="8"/>
      <c r="BX837" s="8"/>
      <c r="CC837" s="8"/>
      <c r="CH837" s="8"/>
      <c r="CM837" s="8"/>
      <c r="CR837" s="8"/>
      <c r="CW837" s="8"/>
      <c r="DB837" s="8"/>
      <c r="DG837" s="8"/>
      <c r="DL837" s="8"/>
    </row>
    <row r="838" spans="1:116" ht="15.75" customHeight="1" x14ac:dyDescent="0.25">
      <c r="A838" s="70"/>
      <c r="B838" s="19"/>
      <c r="F838" s="8"/>
      <c r="K838" s="8"/>
      <c r="P838" s="8"/>
      <c r="U838" s="8"/>
      <c r="Z838" s="8"/>
      <c r="AE838" s="8"/>
      <c r="AJ838" s="8"/>
      <c r="AO838" s="8"/>
      <c r="AT838" s="8"/>
      <c r="AY838" s="8"/>
      <c r="BD838" s="8"/>
      <c r="BI838" s="8"/>
      <c r="BN838" s="8"/>
      <c r="BS838" s="8"/>
      <c r="BX838" s="8"/>
      <c r="CC838" s="8"/>
      <c r="CH838" s="8"/>
      <c r="CM838" s="8"/>
      <c r="CR838" s="8"/>
      <c r="CW838" s="8"/>
      <c r="DB838" s="8"/>
      <c r="DG838" s="8"/>
      <c r="DL838" s="8"/>
    </row>
    <row r="839" spans="1:116" ht="15.75" customHeight="1" x14ac:dyDescent="0.25">
      <c r="A839" s="70"/>
      <c r="B839" s="19"/>
      <c r="F839" s="8"/>
      <c r="K839" s="8"/>
      <c r="P839" s="8"/>
      <c r="U839" s="8"/>
      <c r="Z839" s="8"/>
      <c r="AE839" s="8"/>
      <c r="AJ839" s="8"/>
      <c r="AO839" s="8"/>
      <c r="AT839" s="8"/>
      <c r="AY839" s="8"/>
      <c r="BD839" s="8"/>
      <c r="BI839" s="8"/>
      <c r="BN839" s="8"/>
      <c r="BS839" s="8"/>
      <c r="BX839" s="8"/>
      <c r="CC839" s="8"/>
      <c r="CH839" s="8"/>
      <c r="CM839" s="8"/>
      <c r="CR839" s="8"/>
      <c r="CW839" s="8"/>
      <c r="DB839" s="8"/>
      <c r="DG839" s="8"/>
      <c r="DL839" s="8"/>
    </row>
    <row r="840" spans="1:116" ht="15.75" customHeight="1" x14ac:dyDescent="0.25">
      <c r="A840" s="70"/>
      <c r="B840" s="19"/>
      <c r="F840" s="8"/>
      <c r="K840" s="8"/>
      <c r="P840" s="8"/>
      <c r="U840" s="8"/>
      <c r="Z840" s="8"/>
      <c r="AE840" s="8"/>
      <c r="AJ840" s="8"/>
      <c r="AO840" s="8"/>
      <c r="AT840" s="8"/>
      <c r="AY840" s="8"/>
      <c r="BD840" s="8"/>
      <c r="BI840" s="8"/>
      <c r="BN840" s="8"/>
      <c r="BS840" s="8"/>
      <c r="BX840" s="8"/>
      <c r="CC840" s="8"/>
      <c r="CH840" s="8"/>
      <c r="CM840" s="8"/>
      <c r="CR840" s="8"/>
      <c r="CW840" s="8"/>
      <c r="DB840" s="8"/>
      <c r="DG840" s="8"/>
      <c r="DL840" s="8"/>
    </row>
    <row r="841" spans="1:116" ht="15.75" customHeight="1" x14ac:dyDescent="0.25">
      <c r="A841" s="70"/>
      <c r="B841" s="19"/>
      <c r="F841" s="8"/>
      <c r="K841" s="8"/>
      <c r="P841" s="8"/>
      <c r="U841" s="8"/>
      <c r="Z841" s="8"/>
      <c r="AE841" s="8"/>
      <c r="AJ841" s="8"/>
      <c r="AO841" s="8"/>
      <c r="AT841" s="8"/>
      <c r="AY841" s="8"/>
      <c r="BD841" s="8"/>
      <c r="BI841" s="8"/>
      <c r="BN841" s="8"/>
      <c r="BS841" s="8"/>
      <c r="BX841" s="8"/>
      <c r="CC841" s="8"/>
      <c r="CH841" s="8"/>
      <c r="CM841" s="8"/>
      <c r="CR841" s="8"/>
      <c r="CW841" s="8"/>
      <c r="DB841" s="8"/>
      <c r="DG841" s="8"/>
      <c r="DL841" s="8"/>
    </row>
    <row r="842" spans="1:116" ht="15.75" customHeight="1" x14ac:dyDescent="0.25">
      <c r="A842" s="70"/>
      <c r="B842" s="19"/>
      <c r="F842" s="8"/>
      <c r="K842" s="8"/>
      <c r="P842" s="8"/>
      <c r="U842" s="8"/>
      <c r="Z842" s="8"/>
      <c r="AE842" s="8"/>
      <c r="AJ842" s="8"/>
      <c r="AO842" s="8"/>
      <c r="AT842" s="8"/>
      <c r="AY842" s="8"/>
      <c r="BD842" s="8"/>
      <c r="BI842" s="8"/>
      <c r="BN842" s="8"/>
      <c r="BS842" s="8"/>
      <c r="BX842" s="8"/>
      <c r="CC842" s="8"/>
      <c r="CH842" s="8"/>
      <c r="CM842" s="8"/>
      <c r="CR842" s="8"/>
      <c r="CW842" s="8"/>
      <c r="DB842" s="8"/>
      <c r="DG842" s="8"/>
      <c r="DL842" s="8"/>
    </row>
    <row r="843" spans="1:116" ht="15.75" customHeight="1" x14ac:dyDescent="0.25">
      <c r="A843" s="70"/>
      <c r="B843" s="19"/>
      <c r="F843" s="8"/>
      <c r="K843" s="8"/>
      <c r="P843" s="8"/>
      <c r="U843" s="8"/>
      <c r="Z843" s="8"/>
      <c r="AE843" s="8"/>
      <c r="AJ843" s="8"/>
      <c r="AO843" s="8"/>
      <c r="AT843" s="8"/>
      <c r="AY843" s="8"/>
      <c r="BD843" s="8"/>
      <c r="BI843" s="8"/>
      <c r="BN843" s="8"/>
      <c r="BS843" s="8"/>
      <c r="BX843" s="8"/>
      <c r="CC843" s="8"/>
      <c r="CH843" s="8"/>
      <c r="CM843" s="8"/>
      <c r="CR843" s="8"/>
      <c r="CW843" s="8"/>
      <c r="DB843" s="8"/>
      <c r="DG843" s="8"/>
      <c r="DL843" s="8"/>
    </row>
    <row r="844" spans="1:116" ht="15.75" customHeight="1" x14ac:dyDescent="0.25">
      <c r="A844" s="70"/>
      <c r="B844" s="19"/>
      <c r="F844" s="8"/>
      <c r="K844" s="8"/>
      <c r="P844" s="8"/>
      <c r="U844" s="8"/>
      <c r="Z844" s="8"/>
      <c r="AE844" s="8"/>
      <c r="AJ844" s="8"/>
      <c r="AO844" s="8"/>
      <c r="AT844" s="8"/>
      <c r="AY844" s="8"/>
      <c r="BD844" s="8"/>
      <c r="BI844" s="8"/>
      <c r="BN844" s="8"/>
      <c r="BS844" s="8"/>
      <c r="BX844" s="8"/>
      <c r="CC844" s="8"/>
      <c r="CH844" s="8"/>
      <c r="CM844" s="8"/>
      <c r="CR844" s="8"/>
      <c r="CW844" s="8"/>
      <c r="DB844" s="8"/>
      <c r="DG844" s="8"/>
      <c r="DL844" s="8"/>
    </row>
    <row r="845" spans="1:116" ht="15.75" customHeight="1" x14ac:dyDescent="0.25">
      <c r="A845" s="70"/>
      <c r="B845" s="19"/>
      <c r="F845" s="8"/>
      <c r="K845" s="8"/>
      <c r="P845" s="8"/>
      <c r="U845" s="8"/>
      <c r="Z845" s="8"/>
      <c r="AE845" s="8"/>
      <c r="AJ845" s="8"/>
      <c r="AO845" s="8"/>
      <c r="AT845" s="8"/>
      <c r="AY845" s="8"/>
      <c r="BD845" s="8"/>
      <c r="BI845" s="8"/>
      <c r="BN845" s="8"/>
      <c r="BS845" s="8"/>
      <c r="BX845" s="8"/>
      <c r="CC845" s="8"/>
      <c r="CH845" s="8"/>
      <c r="CM845" s="8"/>
      <c r="CR845" s="8"/>
      <c r="CW845" s="8"/>
      <c r="DB845" s="8"/>
      <c r="DG845" s="8"/>
      <c r="DL845" s="8"/>
    </row>
    <row r="846" spans="1:116" ht="15.75" customHeight="1" x14ac:dyDescent="0.25">
      <c r="A846" s="70"/>
      <c r="B846" s="19"/>
      <c r="F846" s="8"/>
      <c r="K846" s="8"/>
      <c r="P846" s="8"/>
      <c r="U846" s="8"/>
      <c r="Z846" s="8"/>
      <c r="AE846" s="8"/>
      <c r="AJ846" s="8"/>
      <c r="AO846" s="8"/>
      <c r="AT846" s="8"/>
      <c r="AY846" s="8"/>
      <c r="BD846" s="8"/>
      <c r="BI846" s="8"/>
      <c r="BN846" s="8"/>
      <c r="BS846" s="8"/>
      <c r="BX846" s="8"/>
      <c r="CC846" s="8"/>
      <c r="CH846" s="8"/>
      <c r="CM846" s="8"/>
      <c r="CR846" s="8"/>
      <c r="CW846" s="8"/>
      <c r="DB846" s="8"/>
      <c r="DG846" s="8"/>
      <c r="DL846" s="8"/>
    </row>
    <row r="847" spans="1:116" ht="15.75" customHeight="1" x14ac:dyDescent="0.25">
      <c r="A847" s="70"/>
      <c r="B847" s="19"/>
      <c r="F847" s="8"/>
      <c r="K847" s="8"/>
      <c r="P847" s="8"/>
      <c r="U847" s="8"/>
      <c r="Z847" s="8"/>
      <c r="AE847" s="8"/>
      <c r="AJ847" s="8"/>
      <c r="AO847" s="8"/>
      <c r="AT847" s="8"/>
      <c r="AY847" s="8"/>
      <c r="BD847" s="8"/>
      <c r="BI847" s="8"/>
      <c r="BN847" s="8"/>
      <c r="BS847" s="8"/>
      <c r="BX847" s="8"/>
      <c r="CC847" s="8"/>
      <c r="CH847" s="8"/>
      <c r="CM847" s="8"/>
      <c r="CR847" s="8"/>
      <c r="CW847" s="8"/>
      <c r="DB847" s="8"/>
      <c r="DG847" s="8"/>
      <c r="DL847" s="8"/>
    </row>
    <row r="848" spans="1:116" ht="15.75" customHeight="1" x14ac:dyDescent="0.25">
      <c r="A848" s="70"/>
      <c r="B848" s="19"/>
      <c r="F848" s="8"/>
      <c r="K848" s="8"/>
      <c r="P848" s="8"/>
      <c r="U848" s="8"/>
      <c r="Z848" s="8"/>
      <c r="AE848" s="8"/>
      <c r="AJ848" s="8"/>
      <c r="AO848" s="8"/>
      <c r="AT848" s="8"/>
      <c r="AY848" s="8"/>
      <c r="BD848" s="8"/>
      <c r="BI848" s="8"/>
      <c r="BN848" s="8"/>
      <c r="BS848" s="8"/>
      <c r="BX848" s="8"/>
      <c r="CC848" s="8"/>
      <c r="CH848" s="8"/>
      <c r="CM848" s="8"/>
      <c r="CR848" s="8"/>
      <c r="CW848" s="8"/>
      <c r="DB848" s="8"/>
      <c r="DG848" s="8"/>
      <c r="DL848" s="8"/>
    </row>
    <row r="849" spans="1:116" ht="15.75" customHeight="1" x14ac:dyDescent="0.25">
      <c r="A849" s="70"/>
      <c r="B849" s="19"/>
      <c r="F849" s="8"/>
      <c r="K849" s="8"/>
      <c r="P849" s="8"/>
      <c r="U849" s="8"/>
      <c r="Z849" s="8"/>
      <c r="AE849" s="8"/>
      <c r="AJ849" s="8"/>
      <c r="AO849" s="8"/>
      <c r="AT849" s="8"/>
      <c r="AY849" s="8"/>
      <c r="BD849" s="8"/>
      <c r="BI849" s="8"/>
      <c r="BN849" s="8"/>
      <c r="BS849" s="8"/>
      <c r="BX849" s="8"/>
      <c r="CC849" s="8"/>
      <c r="CH849" s="8"/>
      <c r="CM849" s="8"/>
      <c r="CR849" s="8"/>
      <c r="CW849" s="8"/>
      <c r="DB849" s="8"/>
      <c r="DG849" s="8"/>
      <c r="DL849" s="8"/>
    </row>
    <row r="850" spans="1:116" ht="15.75" customHeight="1" x14ac:dyDescent="0.25">
      <c r="A850" s="70"/>
      <c r="B850" s="19"/>
      <c r="F850" s="8"/>
      <c r="K850" s="8"/>
      <c r="P850" s="8"/>
      <c r="U850" s="8"/>
      <c r="Z850" s="8"/>
      <c r="AE850" s="8"/>
      <c r="AJ850" s="8"/>
      <c r="AO850" s="8"/>
      <c r="AT850" s="8"/>
      <c r="AY850" s="8"/>
      <c r="BD850" s="8"/>
      <c r="BI850" s="8"/>
      <c r="BN850" s="8"/>
      <c r="BS850" s="8"/>
      <c r="BX850" s="8"/>
      <c r="CC850" s="8"/>
      <c r="CH850" s="8"/>
      <c r="CM850" s="8"/>
      <c r="CR850" s="8"/>
      <c r="CW850" s="8"/>
      <c r="DB850" s="8"/>
      <c r="DG850" s="8"/>
      <c r="DL850" s="8"/>
    </row>
    <row r="851" spans="1:116" ht="15.75" customHeight="1" x14ac:dyDescent="0.25">
      <c r="A851" s="70"/>
      <c r="B851" s="19"/>
      <c r="F851" s="8"/>
      <c r="K851" s="8"/>
      <c r="P851" s="8"/>
      <c r="U851" s="8"/>
      <c r="Z851" s="8"/>
      <c r="AE851" s="8"/>
      <c r="AJ851" s="8"/>
      <c r="AO851" s="8"/>
      <c r="AT851" s="8"/>
      <c r="AY851" s="8"/>
      <c r="BD851" s="8"/>
      <c r="BI851" s="8"/>
      <c r="BN851" s="8"/>
      <c r="BS851" s="8"/>
      <c r="BX851" s="8"/>
      <c r="CC851" s="8"/>
      <c r="CH851" s="8"/>
      <c r="CM851" s="8"/>
      <c r="CR851" s="8"/>
      <c r="CW851" s="8"/>
      <c r="DB851" s="8"/>
      <c r="DG851" s="8"/>
      <c r="DL851" s="8"/>
    </row>
    <row r="852" spans="1:116" ht="15.75" customHeight="1" x14ac:dyDescent="0.25">
      <c r="A852" s="70"/>
      <c r="B852" s="19"/>
      <c r="F852" s="8"/>
      <c r="K852" s="8"/>
      <c r="P852" s="8"/>
      <c r="U852" s="8"/>
      <c r="Z852" s="8"/>
      <c r="AE852" s="8"/>
      <c r="AJ852" s="8"/>
      <c r="AO852" s="8"/>
      <c r="AT852" s="8"/>
      <c r="AY852" s="8"/>
      <c r="BD852" s="8"/>
      <c r="BI852" s="8"/>
      <c r="BN852" s="8"/>
      <c r="BS852" s="8"/>
      <c r="BX852" s="8"/>
      <c r="CC852" s="8"/>
      <c r="CH852" s="8"/>
      <c r="CM852" s="8"/>
      <c r="CR852" s="8"/>
      <c r="CW852" s="8"/>
      <c r="DB852" s="8"/>
      <c r="DG852" s="8"/>
      <c r="DL852" s="8"/>
    </row>
    <row r="853" spans="1:116" ht="15.75" customHeight="1" x14ac:dyDescent="0.25">
      <c r="A853" s="70"/>
      <c r="B853" s="19"/>
      <c r="F853" s="8"/>
      <c r="K853" s="8"/>
      <c r="P853" s="8"/>
      <c r="U853" s="8"/>
      <c r="Z853" s="8"/>
      <c r="AE853" s="8"/>
      <c r="AJ853" s="8"/>
      <c r="AO853" s="8"/>
      <c r="AT853" s="8"/>
      <c r="AY853" s="8"/>
      <c r="BD853" s="8"/>
      <c r="BI853" s="8"/>
      <c r="BN853" s="8"/>
      <c r="BS853" s="8"/>
      <c r="BX853" s="8"/>
      <c r="CC853" s="8"/>
      <c r="CH853" s="8"/>
      <c r="CM853" s="8"/>
      <c r="CR853" s="8"/>
      <c r="CW853" s="8"/>
      <c r="DB853" s="8"/>
      <c r="DG853" s="8"/>
      <c r="DL853" s="8"/>
    </row>
    <row r="854" spans="1:116" ht="15.75" customHeight="1" x14ac:dyDescent="0.25">
      <c r="A854" s="70"/>
      <c r="B854" s="19"/>
      <c r="F854" s="8"/>
      <c r="K854" s="8"/>
      <c r="P854" s="8"/>
      <c r="U854" s="8"/>
      <c r="Z854" s="8"/>
      <c r="AE854" s="8"/>
      <c r="AJ854" s="8"/>
      <c r="AO854" s="8"/>
      <c r="AT854" s="8"/>
      <c r="AY854" s="8"/>
      <c r="BD854" s="8"/>
      <c r="BI854" s="8"/>
      <c r="BN854" s="8"/>
      <c r="BS854" s="8"/>
      <c r="BX854" s="8"/>
      <c r="CC854" s="8"/>
      <c r="CH854" s="8"/>
      <c r="CM854" s="8"/>
      <c r="CR854" s="8"/>
      <c r="CW854" s="8"/>
      <c r="DB854" s="8"/>
      <c r="DG854" s="8"/>
      <c r="DL854" s="8"/>
    </row>
    <row r="855" spans="1:116" ht="15.75" customHeight="1" x14ac:dyDescent="0.25">
      <c r="A855" s="70"/>
      <c r="B855" s="19"/>
      <c r="F855" s="8"/>
      <c r="K855" s="8"/>
      <c r="P855" s="8"/>
      <c r="U855" s="8"/>
      <c r="Z855" s="8"/>
      <c r="AE855" s="8"/>
      <c r="AJ855" s="8"/>
      <c r="AO855" s="8"/>
      <c r="AT855" s="8"/>
      <c r="AY855" s="8"/>
      <c r="BD855" s="8"/>
      <c r="BI855" s="8"/>
      <c r="BN855" s="8"/>
      <c r="BS855" s="8"/>
      <c r="BX855" s="8"/>
      <c r="CC855" s="8"/>
      <c r="CH855" s="8"/>
      <c r="CM855" s="8"/>
      <c r="CR855" s="8"/>
      <c r="CW855" s="8"/>
      <c r="DB855" s="8"/>
      <c r="DG855" s="8"/>
      <c r="DL855" s="8"/>
    </row>
    <row r="856" spans="1:116" ht="15.75" customHeight="1" x14ac:dyDescent="0.25">
      <c r="A856" s="70"/>
      <c r="B856" s="19"/>
      <c r="F856" s="8"/>
      <c r="K856" s="8"/>
      <c r="P856" s="8"/>
      <c r="U856" s="8"/>
      <c r="Z856" s="8"/>
      <c r="AE856" s="8"/>
      <c r="AJ856" s="8"/>
      <c r="AO856" s="8"/>
      <c r="AT856" s="8"/>
      <c r="AY856" s="8"/>
      <c r="BD856" s="8"/>
      <c r="BI856" s="8"/>
      <c r="BN856" s="8"/>
      <c r="BS856" s="8"/>
      <c r="BX856" s="8"/>
      <c r="CC856" s="8"/>
      <c r="CH856" s="8"/>
      <c r="CM856" s="8"/>
      <c r="CR856" s="8"/>
      <c r="CW856" s="8"/>
      <c r="DB856" s="8"/>
      <c r="DG856" s="8"/>
      <c r="DL856" s="8"/>
    </row>
    <row r="857" spans="1:116" ht="15.75" customHeight="1" x14ac:dyDescent="0.25">
      <c r="A857" s="70"/>
      <c r="B857" s="19"/>
      <c r="F857" s="8"/>
      <c r="K857" s="8"/>
      <c r="P857" s="8"/>
      <c r="U857" s="8"/>
      <c r="Z857" s="8"/>
      <c r="AE857" s="8"/>
      <c r="AJ857" s="8"/>
      <c r="AO857" s="8"/>
      <c r="AT857" s="8"/>
      <c r="AY857" s="8"/>
      <c r="BD857" s="8"/>
      <c r="BI857" s="8"/>
      <c r="BN857" s="8"/>
      <c r="BS857" s="8"/>
      <c r="BX857" s="8"/>
      <c r="CC857" s="8"/>
      <c r="CH857" s="8"/>
      <c r="CM857" s="8"/>
      <c r="CR857" s="8"/>
      <c r="CW857" s="8"/>
      <c r="DB857" s="8"/>
      <c r="DG857" s="8"/>
      <c r="DL857" s="8"/>
    </row>
    <row r="858" spans="1:116" ht="15.75" customHeight="1" x14ac:dyDescent="0.25">
      <c r="A858" s="70"/>
      <c r="B858" s="19"/>
      <c r="F858" s="8"/>
      <c r="K858" s="8"/>
      <c r="P858" s="8"/>
      <c r="U858" s="8"/>
      <c r="Z858" s="8"/>
      <c r="AE858" s="8"/>
      <c r="AJ858" s="8"/>
      <c r="AO858" s="8"/>
      <c r="AT858" s="8"/>
      <c r="AY858" s="8"/>
      <c r="BD858" s="8"/>
      <c r="BI858" s="8"/>
      <c r="BN858" s="8"/>
      <c r="BS858" s="8"/>
      <c r="BX858" s="8"/>
      <c r="CC858" s="8"/>
      <c r="CH858" s="8"/>
      <c r="CM858" s="8"/>
      <c r="CR858" s="8"/>
      <c r="CW858" s="8"/>
      <c r="DB858" s="8"/>
      <c r="DG858" s="8"/>
      <c r="DL858" s="8"/>
    </row>
    <row r="859" spans="1:116" ht="15.75" customHeight="1" x14ac:dyDescent="0.25">
      <c r="A859" s="70"/>
      <c r="B859" s="19"/>
      <c r="F859" s="8"/>
      <c r="K859" s="8"/>
      <c r="P859" s="8"/>
      <c r="U859" s="8"/>
      <c r="Z859" s="8"/>
      <c r="AE859" s="8"/>
      <c r="AJ859" s="8"/>
      <c r="AO859" s="8"/>
      <c r="AT859" s="8"/>
      <c r="AY859" s="8"/>
      <c r="BD859" s="8"/>
      <c r="BI859" s="8"/>
      <c r="BN859" s="8"/>
      <c r="BS859" s="8"/>
      <c r="BX859" s="8"/>
      <c r="CC859" s="8"/>
      <c r="CH859" s="8"/>
      <c r="CM859" s="8"/>
      <c r="CR859" s="8"/>
      <c r="CW859" s="8"/>
      <c r="DB859" s="8"/>
      <c r="DG859" s="8"/>
      <c r="DL859" s="8"/>
    </row>
    <row r="860" spans="1:116" ht="15.75" customHeight="1" x14ac:dyDescent="0.25">
      <c r="A860" s="70"/>
      <c r="B860" s="19"/>
      <c r="F860" s="8"/>
      <c r="K860" s="8"/>
      <c r="P860" s="8"/>
      <c r="U860" s="8"/>
      <c r="Z860" s="8"/>
      <c r="AE860" s="8"/>
      <c r="AJ860" s="8"/>
      <c r="AO860" s="8"/>
      <c r="AT860" s="8"/>
      <c r="AY860" s="8"/>
      <c r="BD860" s="8"/>
      <c r="BI860" s="8"/>
      <c r="BN860" s="8"/>
      <c r="BS860" s="8"/>
      <c r="BX860" s="8"/>
      <c r="CC860" s="8"/>
      <c r="CH860" s="8"/>
      <c r="CM860" s="8"/>
      <c r="CR860" s="8"/>
      <c r="CW860" s="8"/>
      <c r="DB860" s="8"/>
      <c r="DG860" s="8"/>
      <c r="DL860" s="8"/>
    </row>
    <row r="861" spans="1:116" ht="15.75" customHeight="1" x14ac:dyDescent="0.25">
      <c r="A861" s="70"/>
      <c r="B861" s="19"/>
      <c r="F861" s="8"/>
      <c r="K861" s="8"/>
      <c r="P861" s="8"/>
      <c r="U861" s="8"/>
      <c r="Z861" s="8"/>
      <c r="AE861" s="8"/>
      <c r="AJ861" s="8"/>
      <c r="AO861" s="8"/>
      <c r="AT861" s="8"/>
      <c r="AY861" s="8"/>
      <c r="BD861" s="8"/>
      <c r="BI861" s="8"/>
      <c r="BN861" s="8"/>
      <c r="BS861" s="8"/>
      <c r="BX861" s="8"/>
      <c r="CC861" s="8"/>
      <c r="CH861" s="8"/>
      <c r="CM861" s="8"/>
      <c r="CR861" s="8"/>
      <c r="CW861" s="8"/>
      <c r="DB861" s="8"/>
      <c r="DG861" s="8"/>
      <c r="DL861" s="8"/>
    </row>
    <row r="862" spans="1:116" ht="15.75" customHeight="1" x14ac:dyDescent="0.25">
      <c r="A862" s="70"/>
      <c r="B862" s="19"/>
      <c r="F862" s="8"/>
      <c r="K862" s="8"/>
      <c r="P862" s="8"/>
      <c r="U862" s="8"/>
      <c r="Z862" s="8"/>
      <c r="AE862" s="8"/>
      <c r="AJ862" s="8"/>
      <c r="AO862" s="8"/>
      <c r="AT862" s="8"/>
      <c r="AY862" s="8"/>
      <c r="BD862" s="8"/>
      <c r="BI862" s="8"/>
      <c r="BN862" s="8"/>
      <c r="BS862" s="8"/>
      <c r="BX862" s="8"/>
      <c r="CC862" s="8"/>
      <c r="CH862" s="8"/>
      <c r="CM862" s="8"/>
      <c r="CR862" s="8"/>
      <c r="CW862" s="8"/>
      <c r="DB862" s="8"/>
      <c r="DG862" s="8"/>
      <c r="DL862" s="8"/>
    </row>
    <row r="863" spans="1:116" ht="15.75" customHeight="1" x14ac:dyDescent="0.25">
      <c r="A863" s="70"/>
      <c r="B863" s="19"/>
      <c r="F863" s="8"/>
      <c r="K863" s="8"/>
      <c r="P863" s="8"/>
      <c r="U863" s="8"/>
      <c r="Z863" s="8"/>
      <c r="AE863" s="8"/>
      <c r="AJ863" s="8"/>
      <c r="AO863" s="8"/>
      <c r="AT863" s="8"/>
      <c r="AY863" s="8"/>
      <c r="BD863" s="8"/>
      <c r="BI863" s="8"/>
      <c r="BN863" s="8"/>
      <c r="BS863" s="8"/>
      <c r="BX863" s="8"/>
      <c r="CC863" s="8"/>
      <c r="CH863" s="8"/>
      <c r="CM863" s="8"/>
      <c r="CR863" s="8"/>
      <c r="CW863" s="8"/>
      <c r="DB863" s="8"/>
      <c r="DG863" s="8"/>
      <c r="DL863" s="8"/>
    </row>
    <row r="864" spans="1:116" ht="15.75" customHeight="1" x14ac:dyDescent="0.25">
      <c r="A864" s="70"/>
      <c r="B864" s="19"/>
      <c r="F864" s="8"/>
      <c r="K864" s="8"/>
      <c r="P864" s="8"/>
      <c r="U864" s="8"/>
      <c r="Z864" s="8"/>
      <c r="AE864" s="8"/>
      <c r="AJ864" s="8"/>
      <c r="AO864" s="8"/>
      <c r="AT864" s="8"/>
      <c r="AY864" s="8"/>
      <c r="BD864" s="8"/>
      <c r="BI864" s="8"/>
      <c r="BN864" s="8"/>
      <c r="BS864" s="8"/>
      <c r="BX864" s="8"/>
      <c r="CC864" s="8"/>
      <c r="CH864" s="8"/>
      <c r="CM864" s="8"/>
      <c r="CR864" s="8"/>
      <c r="CW864" s="8"/>
      <c r="DB864" s="8"/>
      <c r="DG864" s="8"/>
      <c r="DL864" s="8"/>
    </row>
    <row r="865" spans="1:116" ht="15.75" customHeight="1" x14ac:dyDescent="0.25">
      <c r="A865" s="70"/>
      <c r="B865" s="19"/>
      <c r="F865" s="8"/>
      <c r="K865" s="8"/>
      <c r="P865" s="8"/>
      <c r="U865" s="8"/>
      <c r="Z865" s="8"/>
      <c r="AE865" s="8"/>
      <c r="AJ865" s="8"/>
      <c r="AO865" s="8"/>
      <c r="AT865" s="8"/>
      <c r="AY865" s="8"/>
      <c r="BD865" s="8"/>
      <c r="BI865" s="8"/>
      <c r="BN865" s="8"/>
      <c r="BS865" s="8"/>
      <c r="BX865" s="8"/>
      <c r="CC865" s="8"/>
      <c r="CH865" s="8"/>
      <c r="CM865" s="8"/>
      <c r="CR865" s="8"/>
      <c r="CW865" s="8"/>
      <c r="DB865" s="8"/>
      <c r="DG865" s="8"/>
      <c r="DL865" s="8"/>
    </row>
    <row r="866" spans="1:116" ht="15.75" customHeight="1" x14ac:dyDescent="0.25">
      <c r="A866" s="70"/>
      <c r="B866" s="19"/>
      <c r="F866" s="8"/>
      <c r="K866" s="8"/>
      <c r="P866" s="8"/>
      <c r="U866" s="8"/>
      <c r="Z866" s="8"/>
      <c r="AE866" s="8"/>
      <c r="AJ866" s="8"/>
      <c r="AO866" s="8"/>
      <c r="AT866" s="8"/>
      <c r="AY866" s="8"/>
      <c r="BD866" s="8"/>
      <c r="BI866" s="8"/>
      <c r="BN866" s="8"/>
      <c r="BS866" s="8"/>
      <c r="BX866" s="8"/>
      <c r="CC866" s="8"/>
      <c r="CH866" s="8"/>
      <c r="CM866" s="8"/>
      <c r="CR866" s="8"/>
      <c r="CW866" s="8"/>
      <c r="DB866" s="8"/>
      <c r="DG866" s="8"/>
      <c r="DL866" s="8"/>
    </row>
    <row r="867" spans="1:116" ht="15.75" customHeight="1" x14ac:dyDescent="0.25">
      <c r="A867" s="70"/>
      <c r="B867" s="19"/>
      <c r="F867" s="8"/>
      <c r="K867" s="8"/>
      <c r="P867" s="8"/>
      <c r="U867" s="8"/>
      <c r="Z867" s="8"/>
      <c r="AE867" s="8"/>
      <c r="AJ867" s="8"/>
      <c r="AO867" s="8"/>
      <c r="AT867" s="8"/>
      <c r="AY867" s="8"/>
      <c r="BD867" s="8"/>
      <c r="BI867" s="8"/>
      <c r="BN867" s="8"/>
      <c r="BS867" s="8"/>
      <c r="BX867" s="8"/>
      <c r="CC867" s="8"/>
      <c r="CH867" s="8"/>
      <c r="CM867" s="8"/>
      <c r="CR867" s="8"/>
      <c r="CW867" s="8"/>
      <c r="DB867" s="8"/>
      <c r="DG867" s="8"/>
      <c r="DL867" s="8"/>
    </row>
    <row r="868" spans="1:116" ht="15.75" customHeight="1" x14ac:dyDescent="0.25">
      <c r="A868" s="70"/>
      <c r="B868" s="19"/>
      <c r="F868" s="8"/>
      <c r="K868" s="8"/>
      <c r="P868" s="8"/>
      <c r="U868" s="8"/>
      <c r="Z868" s="8"/>
      <c r="AE868" s="8"/>
      <c r="AJ868" s="8"/>
      <c r="AO868" s="8"/>
      <c r="AT868" s="8"/>
      <c r="AY868" s="8"/>
      <c r="BD868" s="8"/>
      <c r="BI868" s="8"/>
      <c r="BN868" s="8"/>
      <c r="BS868" s="8"/>
      <c r="BX868" s="8"/>
      <c r="CC868" s="8"/>
      <c r="CH868" s="8"/>
      <c r="CM868" s="8"/>
      <c r="CR868" s="8"/>
      <c r="CW868" s="8"/>
      <c r="DB868" s="8"/>
      <c r="DG868" s="8"/>
      <c r="DL868" s="8"/>
    </row>
    <row r="869" spans="1:116" ht="15.75" customHeight="1" x14ac:dyDescent="0.25">
      <c r="A869" s="70"/>
      <c r="B869" s="19"/>
      <c r="F869" s="8"/>
      <c r="K869" s="8"/>
      <c r="P869" s="8"/>
      <c r="U869" s="8"/>
      <c r="Z869" s="8"/>
      <c r="AE869" s="8"/>
      <c r="AJ869" s="8"/>
      <c r="AO869" s="8"/>
      <c r="AT869" s="8"/>
      <c r="AY869" s="8"/>
      <c r="BD869" s="8"/>
      <c r="BI869" s="8"/>
      <c r="BN869" s="8"/>
      <c r="BS869" s="8"/>
      <c r="BX869" s="8"/>
      <c r="CC869" s="8"/>
      <c r="CH869" s="8"/>
      <c r="CM869" s="8"/>
      <c r="CR869" s="8"/>
      <c r="CW869" s="8"/>
      <c r="DB869" s="8"/>
      <c r="DG869" s="8"/>
      <c r="DL869" s="8"/>
    </row>
    <row r="870" spans="1:116" ht="15.75" customHeight="1" x14ac:dyDescent="0.25">
      <c r="A870" s="70"/>
      <c r="B870" s="19"/>
      <c r="F870" s="8"/>
      <c r="K870" s="8"/>
      <c r="P870" s="8"/>
      <c r="U870" s="8"/>
      <c r="Z870" s="8"/>
      <c r="AE870" s="8"/>
      <c r="AJ870" s="8"/>
      <c r="AO870" s="8"/>
      <c r="AT870" s="8"/>
      <c r="AY870" s="8"/>
      <c r="BD870" s="8"/>
      <c r="BI870" s="8"/>
      <c r="BN870" s="8"/>
      <c r="BS870" s="8"/>
      <c r="BX870" s="8"/>
      <c r="CC870" s="8"/>
      <c r="CH870" s="8"/>
      <c r="CM870" s="8"/>
      <c r="CR870" s="8"/>
      <c r="CW870" s="8"/>
      <c r="DB870" s="8"/>
      <c r="DG870" s="8"/>
      <c r="DL870" s="8"/>
    </row>
    <row r="871" spans="1:116" ht="15.75" customHeight="1" x14ac:dyDescent="0.25">
      <c r="A871" s="70"/>
      <c r="B871" s="19"/>
      <c r="F871" s="8"/>
      <c r="K871" s="8"/>
      <c r="P871" s="8"/>
      <c r="U871" s="8"/>
      <c r="Z871" s="8"/>
      <c r="AE871" s="8"/>
      <c r="AJ871" s="8"/>
      <c r="AO871" s="8"/>
      <c r="AT871" s="8"/>
      <c r="AY871" s="8"/>
      <c r="BD871" s="8"/>
      <c r="BI871" s="8"/>
      <c r="BN871" s="8"/>
      <c r="BS871" s="8"/>
      <c r="BX871" s="8"/>
      <c r="CC871" s="8"/>
      <c r="CH871" s="8"/>
      <c r="CM871" s="8"/>
      <c r="CR871" s="8"/>
      <c r="CW871" s="8"/>
      <c r="DB871" s="8"/>
      <c r="DG871" s="8"/>
      <c r="DL871" s="8"/>
    </row>
    <row r="872" spans="1:116" ht="15.75" customHeight="1" x14ac:dyDescent="0.25">
      <c r="A872" s="70"/>
      <c r="B872" s="19"/>
      <c r="F872" s="8"/>
      <c r="K872" s="8"/>
      <c r="P872" s="8"/>
      <c r="U872" s="8"/>
      <c r="Z872" s="8"/>
      <c r="AE872" s="8"/>
      <c r="AJ872" s="8"/>
      <c r="AO872" s="8"/>
      <c r="AT872" s="8"/>
      <c r="AY872" s="8"/>
      <c r="BD872" s="8"/>
      <c r="BI872" s="8"/>
      <c r="BN872" s="8"/>
      <c r="BS872" s="8"/>
      <c r="BX872" s="8"/>
      <c r="CC872" s="8"/>
      <c r="CH872" s="8"/>
      <c r="CM872" s="8"/>
      <c r="CR872" s="8"/>
      <c r="CW872" s="8"/>
      <c r="DB872" s="8"/>
      <c r="DG872" s="8"/>
      <c r="DL872" s="8"/>
    </row>
    <row r="873" spans="1:116" ht="15.75" customHeight="1" x14ac:dyDescent="0.25">
      <c r="A873" s="70"/>
      <c r="B873" s="19"/>
      <c r="F873" s="8"/>
      <c r="K873" s="8"/>
      <c r="P873" s="8"/>
      <c r="U873" s="8"/>
      <c r="Z873" s="8"/>
      <c r="AE873" s="8"/>
      <c r="AJ873" s="8"/>
      <c r="AO873" s="8"/>
      <c r="AT873" s="8"/>
      <c r="AY873" s="8"/>
      <c r="BD873" s="8"/>
      <c r="BI873" s="8"/>
      <c r="BN873" s="8"/>
      <c r="BS873" s="8"/>
      <c r="BX873" s="8"/>
      <c r="CC873" s="8"/>
      <c r="CH873" s="8"/>
      <c r="CM873" s="8"/>
      <c r="CR873" s="8"/>
      <c r="CW873" s="8"/>
      <c r="DB873" s="8"/>
      <c r="DG873" s="8"/>
      <c r="DL873" s="8"/>
    </row>
    <row r="874" spans="1:116" ht="15.75" customHeight="1" x14ac:dyDescent="0.25">
      <c r="A874" s="70"/>
      <c r="B874" s="19"/>
      <c r="F874" s="8"/>
      <c r="K874" s="8"/>
      <c r="P874" s="8"/>
      <c r="U874" s="8"/>
      <c r="Z874" s="8"/>
      <c r="AE874" s="8"/>
      <c r="AJ874" s="8"/>
      <c r="AO874" s="8"/>
      <c r="AT874" s="8"/>
      <c r="AY874" s="8"/>
      <c r="BD874" s="8"/>
      <c r="BI874" s="8"/>
      <c r="BN874" s="8"/>
      <c r="BS874" s="8"/>
      <c r="BX874" s="8"/>
      <c r="CC874" s="8"/>
      <c r="CH874" s="8"/>
      <c r="CM874" s="8"/>
      <c r="CR874" s="8"/>
      <c r="CW874" s="8"/>
      <c r="DB874" s="8"/>
      <c r="DG874" s="8"/>
      <c r="DL874" s="8"/>
    </row>
    <row r="875" spans="1:116" ht="15.75" customHeight="1" x14ac:dyDescent="0.25">
      <c r="A875" s="70"/>
      <c r="B875" s="19"/>
      <c r="F875" s="8"/>
      <c r="K875" s="8"/>
      <c r="P875" s="8"/>
      <c r="U875" s="8"/>
      <c r="Z875" s="8"/>
      <c r="AE875" s="8"/>
      <c r="AJ875" s="8"/>
      <c r="AO875" s="8"/>
      <c r="AT875" s="8"/>
      <c r="AY875" s="8"/>
      <c r="BD875" s="8"/>
      <c r="BI875" s="8"/>
      <c r="BN875" s="8"/>
      <c r="BS875" s="8"/>
      <c r="BX875" s="8"/>
      <c r="CC875" s="8"/>
      <c r="CH875" s="8"/>
      <c r="CM875" s="8"/>
      <c r="CR875" s="8"/>
      <c r="CW875" s="8"/>
      <c r="DB875" s="8"/>
      <c r="DG875" s="8"/>
      <c r="DL875" s="8"/>
    </row>
    <row r="876" spans="1:116" ht="15.75" customHeight="1" x14ac:dyDescent="0.25">
      <c r="A876" s="70"/>
      <c r="B876" s="19"/>
      <c r="F876" s="8"/>
      <c r="K876" s="8"/>
      <c r="P876" s="8"/>
      <c r="U876" s="8"/>
      <c r="Z876" s="8"/>
      <c r="AE876" s="8"/>
      <c r="AJ876" s="8"/>
      <c r="AO876" s="8"/>
      <c r="AT876" s="8"/>
      <c r="AY876" s="8"/>
      <c r="BD876" s="8"/>
      <c r="BI876" s="8"/>
      <c r="BN876" s="8"/>
      <c r="BS876" s="8"/>
      <c r="BX876" s="8"/>
      <c r="CC876" s="8"/>
      <c r="CH876" s="8"/>
      <c r="CM876" s="8"/>
      <c r="CR876" s="8"/>
      <c r="CW876" s="8"/>
      <c r="DB876" s="8"/>
      <c r="DG876" s="8"/>
      <c r="DL876" s="8"/>
    </row>
    <row r="877" spans="1:116" ht="15.75" customHeight="1" x14ac:dyDescent="0.25">
      <c r="A877" s="70"/>
      <c r="B877" s="19"/>
      <c r="F877" s="8"/>
      <c r="K877" s="8"/>
      <c r="P877" s="8"/>
      <c r="U877" s="8"/>
      <c r="Z877" s="8"/>
      <c r="AE877" s="8"/>
      <c r="AJ877" s="8"/>
      <c r="AO877" s="8"/>
      <c r="AT877" s="8"/>
      <c r="AY877" s="8"/>
      <c r="BD877" s="8"/>
      <c r="BI877" s="8"/>
      <c r="BN877" s="8"/>
      <c r="BS877" s="8"/>
      <c r="BX877" s="8"/>
      <c r="CC877" s="8"/>
      <c r="CH877" s="8"/>
      <c r="CM877" s="8"/>
      <c r="CR877" s="8"/>
      <c r="CW877" s="8"/>
      <c r="DB877" s="8"/>
      <c r="DG877" s="8"/>
      <c r="DL877" s="8"/>
    </row>
    <row r="878" spans="1:116" ht="15.75" customHeight="1" x14ac:dyDescent="0.25">
      <c r="A878" s="70"/>
      <c r="B878" s="19"/>
      <c r="F878" s="8"/>
      <c r="K878" s="8"/>
      <c r="P878" s="8"/>
      <c r="U878" s="8"/>
      <c r="Z878" s="8"/>
      <c r="AE878" s="8"/>
      <c r="AJ878" s="8"/>
      <c r="AO878" s="8"/>
      <c r="AT878" s="8"/>
      <c r="AY878" s="8"/>
      <c r="BD878" s="8"/>
      <c r="BI878" s="8"/>
      <c r="BN878" s="8"/>
      <c r="BS878" s="8"/>
      <c r="BX878" s="8"/>
      <c r="CC878" s="8"/>
      <c r="CH878" s="8"/>
      <c r="CM878" s="8"/>
      <c r="CR878" s="8"/>
      <c r="CW878" s="8"/>
      <c r="DB878" s="8"/>
      <c r="DG878" s="8"/>
      <c r="DL878" s="8"/>
    </row>
    <row r="879" spans="1:116" ht="15.75" customHeight="1" x14ac:dyDescent="0.25">
      <c r="A879" s="70"/>
      <c r="B879" s="19"/>
      <c r="F879" s="8"/>
      <c r="K879" s="8"/>
      <c r="P879" s="8"/>
      <c r="U879" s="8"/>
      <c r="Z879" s="8"/>
      <c r="AE879" s="8"/>
      <c r="AJ879" s="8"/>
      <c r="AO879" s="8"/>
      <c r="AT879" s="8"/>
      <c r="AY879" s="8"/>
      <c r="BD879" s="8"/>
      <c r="BI879" s="8"/>
      <c r="BN879" s="8"/>
      <c r="BS879" s="8"/>
      <c r="BX879" s="8"/>
      <c r="CC879" s="8"/>
      <c r="CH879" s="8"/>
      <c r="CM879" s="8"/>
      <c r="CR879" s="8"/>
      <c r="CW879" s="8"/>
      <c r="DB879" s="8"/>
      <c r="DG879" s="8"/>
      <c r="DL879" s="8"/>
    </row>
    <row r="880" spans="1:116" ht="15.75" customHeight="1" x14ac:dyDescent="0.25">
      <c r="A880" s="70"/>
      <c r="B880" s="19"/>
      <c r="F880" s="8"/>
      <c r="K880" s="8"/>
      <c r="P880" s="8"/>
      <c r="U880" s="8"/>
      <c r="Z880" s="8"/>
      <c r="AE880" s="8"/>
      <c r="AJ880" s="8"/>
      <c r="AO880" s="8"/>
      <c r="AT880" s="8"/>
      <c r="AY880" s="8"/>
      <c r="BD880" s="8"/>
      <c r="BI880" s="8"/>
      <c r="BN880" s="8"/>
      <c r="BS880" s="8"/>
      <c r="BX880" s="8"/>
      <c r="CC880" s="8"/>
      <c r="CH880" s="8"/>
      <c r="CM880" s="8"/>
      <c r="CR880" s="8"/>
      <c r="CW880" s="8"/>
      <c r="DB880" s="8"/>
      <c r="DG880" s="8"/>
      <c r="DL880" s="8"/>
    </row>
    <row r="881" spans="1:116" ht="15.75" customHeight="1" x14ac:dyDescent="0.25">
      <c r="A881" s="70"/>
      <c r="B881" s="19"/>
      <c r="F881" s="8"/>
      <c r="K881" s="8"/>
      <c r="P881" s="8"/>
      <c r="U881" s="8"/>
      <c r="Z881" s="8"/>
      <c r="AE881" s="8"/>
      <c r="AJ881" s="8"/>
      <c r="AO881" s="8"/>
      <c r="AT881" s="8"/>
      <c r="AY881" s="8"/>
      <c r="BD881" s="8"/>
      <c r="BI881" s="8"/>
      <c r="BN881" s="8"/>
      <c r="BS881" s="8"/>
      <c r="BX881" s="8"/>
      <c r="CC881" s="8"/>
      <c r="CH881" s="8"/>
      <c r="CM881" s="8"/>
      <c r="CR881" s="8"/>
      <c r="CW881" s="8"/>
      <c r="DB881" s="8"/>
      <c r="DG881" s="8"/>
      <c r="DL881" s="8"/>
    </row>
    <row r="882" spans="1:116" ht="15.75" customHeight="1" x14ac:dyDescent="0.25">
      <c r="A882" s="70"/>
      <c r="B882" s="19"/>
      <c r="F882" s="8"/>
      <c r="K882" s="8"/>
      <c r="P882" s="8"/>
      <c r="U882" s="8"/>
      <c r="Z882" s="8"/>
      <c r="AE882" s="8"/>
      <c r="AJ882" s="8"/>
      <c r="AO882" s="8"/>
      <c r="AT882" s="8"/>
      <c r="AY882" s="8"/>
      <c r="BD882" s="8"/>
      <c r="BI882" s="8"/>
      <c r="BN882" s="8"/>
      <c r="BS882" s="8"/>
      <c r="BX882" s="8"/>
      <c r="CC882" s="8"/>
      <c r="CH882" s="8"/>
      <c r="CM882" s="8"/>
      <c r="CR882" s="8"/>
      <c r="CW882" s="8"/>
      <c r="DB882" s="8"/>
      <c r="DG882" s="8"/>
      <c r="DL882" s="8"/>
    </row>
    <row r="883" spans="1:116" ht="15.75" customHeight="1" x14ac:dyDescent="0.25">
      <c r="A883" s="70"/>
      <c r="B883" s="19"/>
      <c r="F883" s="8"/>
      <c r="K883" s="8"/>
      <c r="P883" s="8"/>
      <c r="U883" s="8"/>
      <c r="Z883" s="8"/>
      <c r="AE883" s="8"/>
      <c r="AJ883" s="8"/>
      <c r="AO883" s="8"/>
      <c r="AT883" s="8"/>
      <c r="AY883" s="8"/>
      <c r="BD883" s="8"/>
      <c r="BI883" s="8"/>
      <c r="BN883" s="8"/>
      <c r="BS883" s="8"/>
      <c r="BX883" s="8"/>
      <c r="CC883" s="8"/>
      <c r="CH883" s="8"/>
      <c r="CM883" s="8"/>
      <c r="CR883" s="8"/>
      <c r="CW883" s="8"/>
      <c r="DB883" s="8"/>
      <c r="DG883" s="8"/>
      <c r="DL883" s="8"/>
    </row>
    <row r="884" spans="1:116" ht="15.75" customHeight="1" x14ac:dyDescent="0.25">
      <c r="A884" s="70"/>
      <c r="B884" s="19"/>
      <c r="F884" s="8"/>
      <c r="K884" s="8"/>
      <c r="P884" s="8"/>
      <c r="U884" s="8"/>
      <c r="Z884" s="8"/>
      <c r="AE884" s="8"/>
      <c r="AJ884" s="8"/>
      <c r="AO884" s="8"/>
      <c r="AT884" s="8"/>
      <c r="AY884" s="8"/>
      <c r="BD884" s="8"/>
      <c r="BI884" s="8"/>
      <c r="BN884" s="8"/>
      <c r="BS884" s="8"/>
      <c r="BX884" s="8"/>
      <c r="CC884" s="8"/>
      <c r="CH884" s="8"/>
      <c r="CM884" s="8"/>
      <c r="CR884" s="8"/>
      <c r="CW884" s="8"/>
      <c r="DB884" s="8"/>
      <c r="DG884" s="8"/>
      <c r="DL884" s="8"/>
    </row>
    <row r="885" spans="1:116" ht="15.75" customHeight="1" x14ac:dyDescent="0.25">
      <c r="A885" s="70"/>
      <c r="B885" s="19"/>
      <c r="F885" s="8"/>
      <c r="K885" s="8"/>
      <c r="P885" s="8"/>
      <c r="U885" s="8"/>
      <c r="Z885" s="8"/>
      <c r="AE885" s="8"/>
      <c r="AJ885" s="8"/>
      <c r="AO885" s="8"/>
      <c r="AT885" s="8"/>
      <c r="AY885" s="8"/>
      <c r="BD885" s="8"/>
      <c r="BI885" s="8"/>
      <c r="BN885" s="8"/>
      <c r="BS885" s="8"/>
      <c r="BX885" s="8"/>
      <c r="CC885" s="8"/>
      <c r="CH885" s="8"/>
      <c r="CM885" s="8"/>
      <c r="CR885" s="8"/>
      <c r="CW885" s="8"/>
      <c r="DB885" s="8"/>
      <c r="DG885" s="8"/>
      <c r="DL885" s="8"/>
    </row>
    <row r="886" spans="1:116" ht="15.75" customHeight="1" x14ac:dyDescent="0.25">
      <c r="A886" s="70"/>
      <c r="B886" s="19"/>
      <c r="F886" s="8"/>
      <c r="K886" s="8"/>
      <c r="P886" s="8"/>
      <c r="U886" s="8"/>
      <c r="Z886" s="8"/>
      <c r="AE886" s="8"/>
      <c r="AJ886" s="8"/>
      <c r="AO886" s="8"/>
      <c r="AT886" s="8"/>
      <c r="AY886" s="8"/>
      <c r="BD886" s="8"/>
      <c r="BI886" s="8"/>
      <c r="BN886" s="8"/>
      <c r="BS886" s="8"/>
      <c r="BX886" s="8"/>
      <c r="CC886" s="8"/>
      <c r="CH886" s="8"/>
      <c r="CM886" s="8"/>
      <c r="CR886" s="8"/>
      <c r="CW886" s="8"/>
      <c r="DB886" s="8"/>
      <c r="DG886" s="8"/>
      <c r="DL886" s="8"/>
    </row>
    <row r="887" spans="1:116" ht="15.75" customHeight="1" x14ac:dyDescent="0.25">
      <c r="A887" s="70"/>
      <c r="B887" s="19"/>
      <c r="F887" s="8"/>
      <c r="K887" s="8"/>
      <c r="P887" s="8"/>
      <c r="U887" s="8"/>
      <c r="Z887" s="8"/>
      <c r="AE887" s="8"/>
      <c r="AJ887" s="8"/>
      <c r="AO887" s="8"/>
      <c r="AT887" s="8"/>
      <c r="AY887" s="8"/>
      <c r="BD887" s="8"/>
      <c r="BI887" s="8"/>
      <c r="BN887" s="8"/>
      <c r="BS887" s="8"/>
      <c r="BX887" s="8"/>
      <c r="CC887" s="8"/>
      <c r="CH887" s="8"/>
      <c r="CM887" s="8"/>
      <c r="CR887" s="8"/>
      <c r="CW887" s="8"/>
      <c r="DB887" s="8"/>
      <c r="DG887" s="8"/>
      <c r="DL887" s="8"/>
    </row>
    <row r="888" spans="1:116" ht="15.75" customHeight="1" x14ac:dyDescent="0.25">
      <c r="A888" s="70"/>
      <c r="B888" s="19"/>
      <c r="F888" s="8"/>
      <c r="K888" s="8"/>
      <c r="P888" s="8"/>
      <c r="U888" s="8"/>
      <c r="Z888" s="8"/>
      <c r="AE888" s="8"/>
      <c r="AJ888" s="8"/>
      <c r="AO888" s="8"/>
      <c r="AT888" s="8"/>
      <c r="AY888" s="8"/>
      <c r="BD888" s="8"/>
      <c r="BI888" s="8"/>
      <c r="BN888" s="8"/>
      <c r="BS888" s="8"/>
      <c r="BX888" s="8"/>
      <c r="CC888" s="8"/>
      <c r="CH888" s="8"/>
      <c r="CM888" s="8"/>
      <c r="CR888" s="8"/>
      <c r="CW888" s="8"/>
      <c r="DB888" s="8"/>
      <c r="DG888" s="8"/>
      <c r="DL888" s="8"/>
    </row>
    <row r="889" spans="1:116" ht="15.75" customHeight="1" x14ac:dyDescent="0.25">
      <c r="A889" s="70"/>
      <c r="B889" s="19"/>
      <c r="F889" s="8"/>
      <c r="K889" s="8"/>
      <c r="P889" s="8"/>
      <c r="U889" s="8"/>
      <c r="Z889" s="8"/>
      <c r="AE889" s="8"/>
      <c r="AJ889" s="8"/>
      <c r="AO889" s="8"/>
      <c r="AT889" s="8"/>
      <c r="AY889" s="8"/>
      <c r="BD889" s="8"/>
      <c r="BI889" s="8"/>
      <c r="BN889" s="8"/>
      <c r="BS889" s="8"/>
      <c r="BX889" s="8"/>
      <c r="CC889" s="8"/>
      <c r="CH889" s="8"/>
      <c r="CM889" s="8"/>
      <c r="CR889" s="8"/>
      <c r="CW889" s="8"/>
      <c r="DB889" s="8"/>
      <c r="DG889" s="8"/>
      <c r="DL889" s="8"/>
    </row>
    <row r="890" spans="1:116" ht="15.75" customHeight="1" x14ac:dyDescent="0.25">
      <c r="A890" s="70"/>
      <c r="B890" s="19"/>
      <c r="F890" s="8"/>
      <c r="K890" s="8"/>
      <c r="P890" s="8"/>
      <c r="U890" s="8"/>
      <c r="Z890" s="8"/>
      <c r="AE890" s="8"/>
      <c r="AJ890" s="8"/>
      <c r="AO890" s="8"/>
      <c r="AT890" s="8"/>
      <c r="AY890" s="8"/>
      <c r="BD890" s="8"/>
      <c r="BI890" s="8"/>
      <c r="BN890" s="8"/>
      <c r="BS890" s="8"/>
      <c r="BX890" s="8"/>
      <c r="CC890" s="8"/>
      <c r="CH890" s="8"/>
      <c r="CM890" s="8"/>
      <c r="CR890" s="8"/>
      <c r="CW890" s="8"/>
      <c r="DB890" s="8"/>
      <c r="DG890" s="8"/>
      <c r="DL890" s="8"/>
    </row>
    <row r="891" spans="1:116" ht="15.75" customHeight="1" x14ac:dyDescent="0.25">
      <c r="A891" s="70"/>
      <c r="B891" s="19"/>
      <c r="F891" s="8"/>
      <c r="K891" s="8"/>
      <c r="P891" s="8"/>
      <c r="U891" s="8"/>
      <c r="Z891" s="8"/>
      <c r="AE891" s="8"/>
      <c r="AJ891" s="8"/>
      <c r="AO891" s="8"/>
      <c r="AT891" s="8"/>
      <c r="AY891" s="8"/>
      <c r="BD891" s="8"/>
      <c r="BI891" s="8"/>
      <c r="BN891" s="8"/>
      <c r="BS891" s="8"/>
      <c r="BX891" s="8"/>
      <c r="CC891" s="8"/>
      <c r="CH891" s="8"/>
      <c r="CM891" s="8"/>
      <c r="CR891" s="8"/>
      <c r="CW891" s="8"/>
      <c r="DB891" s="8"/>
      <c r="DG891" s="8"/>
      <c r="DL891" s="8"/>
    </row>
    <row r="892" spans="1:116" ht="15.75" customHeight="1" x14ac:dyDescent="0.25">
      <c r="A892" s="70"/>
      <c r="B892" s="19"/>
      <c r="F892" s="8"/>
      <c r="K892" s="8"/>
      <c r="P892" s="8"/>
      <c r="U892" s="8"/>
      <c r="Z892" s="8"/>
      <c r="AE892" s="8"/>
      <c r="AJ892" s="8"/>
      <c r="AO892" s="8"/>
      <c r="AT892" s="8"/>
      <c r="AY892" s="8"/>
      <c r="BD892" s="8"/>
      <c r="BI892" s="8"/>
      <c r="BN892" s="8"/>
      <c r="BS892" s="8"/>
      <c r="BX892" s="8"/>
      <c r="CC892" s="8"/>
      <c r="CH892" s="8"/>
      <c r="CM892" s="8"/>
      <c r="CR892" s="8"/>
      <c r="CW892" s="8"/>
      <c r="DB892" s="8"/>
      <c r="DG892" s="8"/>
      <c r="DL892" s="8"/>
    </row>
    <row r="893" spans="1:116" ht="15.75" customHeight="1" x14ac:dyDescent="0.25">
      <c r="A893" s="70"/>
      <c r="B893" s="19"/>
      <c r="F893" s="8"/>
      <c r="K893" s="8"/>
      <c r="P893" s="8"/>
      <c r="U893" s="8"/>
      <c r="Z893" s="8"/>
      <c r="AE893" s="8"/>
      <c r="AJ893" s="8"/>
      <c r="AO893" s="8"/>
      <c r="AT893" s="8"/>
      <c r="AY893" s="8"/>
      <c r="BD893" s="8"/>
      <c r="BI893" s="8"/>
      <c r="BN893" s="8"/>
      <c r="BS893" s="8"/>
      <c r="BX893" s="8"/>
      <c r="CC893" s="8"/>
      <c r="CH893" s="8"/>
      <c r="CM893" s="8"/>
      <c r="CR893" s="8"/>
      <c r="CW893" s="8"/>
      <c r="DB893" s="8"/>
      <c r="DG893" s="8"/>
      <c r="DL893" s="8"/>
    </row>
    <row r="894" spans="1:116" ht="15.75" customHeight="1" x14ac:dyDescent="0.25">
      <c r="A894" s="70"/>
      <c r="B894" s="19"/>
      <c r="F894" s="8"/>
      <c r="K894" s="8"/>
      <c r="P894" s="8"/>
      <c r="U894" s="8"/>
      <c r="Z894" s="8"/>
      <c r="AE894" s="8"/>
      <c r="AJ894" s="8"/>
      <c r="AO894" s="8"/>
      <c r="AT894" s="8"/>
      <c r="AY894" s="8"/>
      <c r="BD894" s="8"/>
      <c r="BI894" s="8"/>
      <c r="BN894" s="8"/>
      <c r="BS894" s="8"/>
      <c r="BX894" s="8"/>
      <c r="CC894" s="8"/>
      <c r="CH894" s="8"/>
      <c r="CM894" s="8"/>
      <c r="CR894" s="8"/>
      <c r="CW894" s="8"/>
      <c r="DB894" s="8"/>
      <c r="DG894" s="8"/>
      <c r="DL894" s="8"/>
    </row>
    <row r="895" spans="1:116" ht="15.75" customHeight="1" x14ac:dyDescent="0.25">
      <c r="A895" s="70"/>
      <c r="B895" s="19"/>
      <c r="F895" s="8"/>
      <c r="K895" s="8"/>
      <c r="P895" s="8"/>
      <c r="U895" s="8"/>
      <c r="Z895" s="8"/>
      <c r="AE895" s="8"/>
      <c r="AJ895" s="8"/>
      <c r="AO895" s="8"/>
      <c r="AT895" s="8"/>
      <c r="AY895" s="8"/>
      <c r="BD895" s="8"/>
      <c r="BI895" s="8"/>
      <c r="BN895" s="8"/>
      <c r="BS895" s="8"/>
      <c r="BX895" s="8"/>
      <c r="CC895" s="8"/>
      <c r="CH895" s="8"/>
      <c r="CM895" s="8"/>
      <c r="CR895" s="8"/>
      <c r="CW895" s="8"/>
      <c r="DB895" s="8"/>
      <c r="DG895" s="8"/>
      <c r="DL895" s="8"/>
    </row>
    <row r="896" spans="1:116" ht="15.75" customHeight="1" x14ac:dyDescent="0.25">
      <c r="A896" s="70"/>
      <c r="B896" s="19"/>
      <c r="F896" s="8"/>
      <c r="K896" s="8"/>
      <c r="P896" s="8"/>
      <c r="U896" s="8"/>
      <c r="Z896" s="8"/>
      <c r="AE896" s="8"/>
      <c r="AJ896" s="8"/>
      <c r="AO896" s="8"/>
      <c r="AT896" s="8"/>
      <c r="AY896" s="8"/>
      <c r="BD896" s="8"/>
      <c r="BI896" s="8"/>
      <c r="BN896" s="8"/>
      <c r="BS896" s="8"/>
      <c r="BX896" s="8"/>
      <c r="CC896" s="8"/>
      <c r="CH896" s="8"/>
      <c r="CM896" s="8"/>
      <c r="CR896" s="8"/>
      <c r="CW896" s="8"/>
      <c r="DB896" s="8"/>
      <c r="DG896" s="8"/>
      <c r="DL896" s="8"/>
    </row>
    <row r="897" spans="1:116" ht="15.75" customHeight="1" x14ac:dyDescent="0.25">
      <c r="A897" s="70"/>
      <c r="B897" s="19"/>
      <c r="F897" s="8"/>
      <c r="K897" s="8"/>
      <c r="P897" s="8"/>
      <c r="U897" s="8"/>
      <c r="Z897" s="8"/>
      <c r="AE897" s="8"/>
      <c r="AJ897" s="8"/>
      <c r="AO897" s="8"/>
      <c r="AT897" s="8"/>
      <c r="AY897" s="8"/>
      <c r="BD897" s="8"/>
      <c r="BI897" s="8"/>
      <c r="BN897" s="8"/>
      <c r="BS897" s="8"/>
      <c r="BX897" s="8"/>
      <c r="CC897" s="8"/>
      <c r="CH897" s="8"/>
      <c r="CM897" s="8"/>
      <c r="CR897" s="8"/>
      <c r="CW897" s="8"/>
      <c r="DB897" s="8"/>
      <c r="DG897" s="8"/>
      <c r="DL897" s="8"/>
    </row>
    <row r="898" spans="1:116" ht="15.75" customHeight="1" x14ac:dyDescent="0.25">
      <c r="A898" s="70"/>
      <c r="B898" s="19"/>
      <c r="F898" s="8"/>
      <c r="K898" s="8"/>
      <c r="P898" s="8"/>
      <c r="U898" s="8"/>
      <c r="Z898" s="8"/>
      <c r="AE898" s="8"/>
      <c r="AJ898" s="8"/>
      <c r="AO898" s="8"/>
      <c r="AT898" s="8"/>
      <c r="AY898" s="8"/>
      <c r="BD898" s="8"/>
      <c r="BI898" s="8"/>
      <c r="BN898" s="8"/>
      <c r="BS898" s="8"/>
      <c r="BX898" s="8"/>
      <c r="CC898" s="8"/>
      <c r="CH898" s="8"/>
      <c r="CM898" s="8"/>
      <c r="CR898" s="8"/>
      <c r="CW898" s="8"/>
      <c r="DB898" s="8"/>
      <c r="DG898" s="8"/>
      <c r="DL898" s="8"/>
    </row>
    <row r="899" spans="1:116" ht="15.75" customHeight="1" x14ac:dyDescent="0.25">
      <c r="A899" s="70"/>
      <c r="B899" s="19"/>
      <c r="F899" s="8"/>
      <c r="K899" s="8"/>
      <c r="P899" s="8"/>
      <c r="U899" s="8"/>
      <c r="Z899" s="8"/>
      <c r="AE899" s="8"/>
      <c r="AJ899" s="8"/>
      <c r="AO899" s="8"/>
      <c r="AT899" s="8"/>
      <c r="AY899" s="8"/>
      <c r="BD899" s="8"/>
      <c r="BI899" s="8"/>
      <c r="BN899" s="8"/>
      <c r="BS899" s="8"/>
      <c r="BX899" s="8"/>
      <c r="CC899" s="8"/>
      <c r="CH899" s="8"/>
      <c r="CM899" s="8"/>
      <c r="CR899" s="8"/>
      <c r="CW899" s="8"/>
      <c r="DB899" s="8"/>
      <c r="DG899" s="8"/>
      <c r="DL899" s="8"/>
    </row>
    <row r="900" spans="1:116" ht="15.75" customHeight="1" x14ac:dyDescent="0.25">
      <c r="A900" s="70"/>
      <c r="B900" s="19"/>
      <c r="F900" s="8"/>
      <c r="K900" s="8"/>
      <c r="P900" s="8"/>
      <c r="U900" s="8"/>
      <c r="Z900" s="8"/>
      <c r="AE900" s="8"/>
      <c r="AJ900" s="8"/>
      <c r="AO900" s="8"/>
      <c r="AT900" s="8"/>
      <c r="AY900" s="8"/>
      <c r="BD900" s="8"/>
      <c r="BI900" s="8"/>
      <c r="BN900" s="8"/>
      <c r="BS900" s="8"/>
      <c r="BX900" s="8"/>
      <c r="CC900" s="8"/>
      <c r="CH900" s="8"/>
      <c r="CM900" s="8"/>
      <c r="CR900" s="8"/>
      <c r="CW900" s="8"/>
      <c r="DB900" s="8"/>
      <c r="DG900" s="8"/>
      <c r="DL900" s="8"/>
    </row>
    <row r="901" spans="1:116" ht="15.75" customHeight="1" x14ac:dyDescent="0.25">
      <c r="A901" s="70"/>
      <c r="B901" s="19"/>
      <c r="F901" s="8"/>
      <c r="K901" s="8"/>
      <c r="P901" s="8"/>
      <c r="U901" s="8"/>
      <c r="Z901" s="8"/>
      <c r="AE901" s="8"/>
      <c r="AJ901" s="8"/>
      <c r="AO901" s="8"/>
      <c r="AT901" s="8"/>
      <c r="AY901" s="8"/>
      <c r="BD901" s="8"/>
      <c r="BI901" s="8"/>
      <c r="BN901" s="8"/>
      <c r="BS901" s="8"/>
      <c r="BX901" s="8"/>
      <c r="CC901" s="8"/>
      <c r="CH901" s="8"/>
      <c r="CM901" s="8"/>
      <c r="CR901" s="8"/>
      <c r="CW901" s="8"/>
      <c r="DB901" s="8"/>
      <c r="DG901" s="8"/>
      <c r="DL901" s="8"/>
    </row>
    <row r="902" spans="1:116" ht="15.75" customHeight="1" x14ac:dyDescent="0.25">
      <c r="A902" s="70"/>
      <c r="B902" s="19"/>
      <c r="F902" s="8"/>
      <c r="K902" s="8"/>
      <c r="P902" s="8"/>
      <c r="U902" s="8"/>
      <c r="Z902" s="8"/>
      <c r="AE902" s="8"/>
      <c r="AJ902" s="8"/>
      <c r="AO902" s="8"/>
      <c r="AT902" s="8"/>
      <c r="AY902" s="8"/>
      <c r="BD902" s="8"/>
      <c r="BI902" s="8"/>
      <c r="BN902" s="8"/>
      <c r="BS902" s="8"/>
      <c r="BX902" s="8"/>
      <c r="CC902" s="8"/>
      <c r="CH902" s="8"/>
      <c r="CM902" s="8"/>
      <c r="CR902" s="8"/>
      <c r="CW902" s="8"/>
      <c r="DB902" s="8"/>
      <c r="DG902" s="8"/>
      <c r="DL902" s="8"/>
    </row>
    <row r="903" spans="1:116" ht="15.75" customHeight="1" x14ac:dyDescent="0.25">
      <c r="A903" s="70"/>
      <c r="B903" s="19"/>
      <c r="F903" s="8"/>
      <c r="K903" s="8"/>
      <c r="P903" s="8"/>
      <c r="U903" s="8"/>
      <c r="Z903" s="8"/>
      <c r="AE903" s="8"/>
      <c r="AJ903" s="8"/>
      <c r="AO903" s="8"/>
      <c r="AT903" s="8"/>
      <c r="AY903" s="8"/>
      <c r="BD903" s="8"/>
      <c r="BI903" s="8"/>
      <c r="BN903" s="8"/>
      <c r="BS903" s="8"/>
      <c r="BX903" s="8"/>
      <c r="CC903" s="8"/>
      <c r="CH903" s="8"/>
      <c r="CM903" s="8"/>
      <c r="CR903" s="8"/>
      <c r="CW903" s="8"/>
      <c r="DB903" s="8"/>
      <c r="DG903" s="8"/>
      <c r="DL903" s="8"/>
    </row>
    <row r="904" spans="1:116" ht="15.75" customHeight="1" x14ac:dyDescent="0.25">
      <c r="A904" s="70"/>
      <c r="B904" s="19"/>
      <c r="F904" s="8"/>
      <c r="K904" s="8"/>
      <c r="P904" s="8"/>
      <c r="U904" s="8"/>
      <c r="Z904" s="8"/>
      <c r="AE904" s="8"/>
      <c r="AJ904" s="8"/>
      <c r="AO904" s="8"/>
      <c r="AT904" s="8"/>
      <c r="AY904" s="8"/>
      <c r="BD904" s="8"/>
      <c r="BI904" s="8"/>
      <c r="BN904" s="8"/>
      <c r="BS904" s="8"/>
      <c r="BX904" s="8"/>
      <c r="CC904" s="8"/>
      <c r="CH904" s="8"/>
      <c r="CM904" s="8"/>
      <c r="CR904" s="8"/>
      <c r="CW904" s="8"/>
      <c r="DB904" s="8"/>
      <c r="DG904" s="8"/>
      <c r="DL904" s="8"/>
    </row>
    <row r="905" spans="1:116" ht="15.75" customHeight="1" x14ac:dyDescent="0.25">
      <c r="A905" s="70"/>
      <c r="B905" s="19"/>
      <c r="F905" s="8"/>
      <c r="K905" s="8"/>
      <c r="P905" s="8"/>
      <c r="U905" s="8"/>
      <c r="Z905" s="8"/>
      <c r="AE905" s="8"/>
      <c r="AJ905" s="8"/>
      <c r="AO905" s="8"/>
      <c r="AT905" s="8"/>
      <c r="AY905" s="8"/>
      <c r="BD905" s="8"/>
      <c r="BI905" s="8"/>
      <c r="BN905" s="8"/>
      <c r="BS905" s="8"/>
      <c r="BX905" s="8"/>
      <c r="CC905" s="8"/>
      <c r="CH905" s="8"/>
      <c r="CM905" s="8"/>
      <c r="CR905" s="8"/>
      <c r="CW905" s="8"/>
      <c r="DB905" s="8"/>
      <c r="DG905" s="8"/>
      <c r="DL905" s="8"/>
    </row>
    <row r="906" spans="1:116" ht="15.75" customHeight="1" x14ac:dyDescent="0.25">
      <c r="A906" s="70"/>
      <c r="B906" s="19"/>
      <c r="F906" s="8"/>
      <c r="K906" s="8"/>
      <c r="P906" s="8"/>
      <c r="U906" s="8"/>
      <c r="Z906" s="8"/>
      <c r="AE906" s="8"/>
      <c r="AJ906" s="8"/>
      <c r="AO906" s="8"/>
      <c r="AT906" s="8"/>
      <c r="AY906" s="8"/>
      <c r="BD906" s="8"/>
      <c r="BI906" s="8"/>
      <c r="BN906" s="8"/>
      <c r="BS906" s="8"/>
      <c r="BX906" s="8"/>
      <c r="CC906" s="8"/>
      <c r="CH906" s="8"/>
      <c r="CM906" s="8"/>
      <c r="CR906" s="8"/>
      <c r="CW906" s="8"/>
      <c r="DB906" s="8"/>
      <c r="DG906" s="8"/>
      <c r="DL906" s="8"/>
    </row>
    <row r="907" spans="1:116" ht="15.75" customHeight="1" x14ac:dyDescent="0.25">
      <c r="A907" s="70"/>
      <c r="B907" s="19"/>
      <c r="F907" s="8"/>
      <c r="K907" s="8"/>
      <c r="P907" s="8"/>
      <c r="U907" s="8"/>
      <c r="Z907" s="8"/>
      <c r="AE907" s="8"/>
      <c r="AJ907" s="8"/>
      <c r="AO907" s="8"/>
      <c r="AT907" s="8"/>
      <c r="AY907" s="8"/>
      <c r="BD907" s="8"/>
      <c r="BI907" s="8"/>
      <c r="BN907" s="8"/>
      <c r="BS907" s="8"/>
      <c r="BX907" s="8"/>
      <c r="CC907" s="8"/>
      <c r="CH907" s="8"/>
      <c r="CM907" s="8"/>
      <c r="CR907" s="8"/>
      <c r="CW907" s="8"/>
      <c r="DB907" s="8"/>
      <c r="DG907" s="8"/>
      <c r="DL907" s="8"/>
    </row>
    <row r="908" spans="1:116" ht="15.75" customHeight="1" x14ac:dyDescent="0.25">
      <c r="A908" s="70"/>
      <c r="B908" s="19"/>
      <c r="F908" s="8"/>
      <c r="K908" s="8"/>
      <c r="P908" s="8"/>
      <c r="U908" s="8"/>
      <c r="Z908" s="8"/>
      <c r="AE908" s="8"/>
      <c r="AJ908" s="8"/>
      <c r="AO908" s="8"/>
      <c r="AT908" s="8"/>
      <c r="AY908" s="8"/>
      <c r="BD908" s="8"/>
      <c r="BI908" s="8"/>
      <c r="BN908" s="8"/>
      <c r="BS908" s="8"/>
      <c r="BX908" s="8"/>
      <c r="CC908" s="8"/>
      <c r="CH908" s="8"/>
      <c r="CM908" s="8"/>
      <c r="CR908" s="8"/>
      <c r="CW908" s="8"/>
      <c r="DB908" s="8"/>
      <c r="DG908" s="8"/>
      <c r="DL908" s="8"/>
    </row>
    <row r="909" spans="1:116" ht="15.75" customHeight="1" x14ac:dyDescent="0.25">
      <c r="A909" s="70"/>
      <c r="B909" s="19"/>
      <c r="F909" s="8"/>
      <c r="K909" s="8"/>
      <c r="P909" s="8"/>
      <c r="U909" s="8"/>
      <c r="Z909" s="8"/>
      <c r="AE909" s="8"/>
      <c r="AJ909" s="8"/>
      <c r="AO909" s="8"/>
      <c r="AT909" s="8"/>
      <c r="AY909" s="8"/>
      <c r="BD909" s="8"/>
      <c r="BI909" s="8"/>
      <c r="BN909" s="8"/>
      <c r="BS909" s="8"/>
      <c r="BX909" s="8"/>
      <c r="CC909" s="8"/>
      <c r="CH909" s="8"/>
      <c r="CM909" s="8"/>
      <c r="CR909" s="8"/>
      <c r="CW909" s="8"/>
      <c r="DB909" s="8"/>
      <c r="DG909" s="8"/>
      <c r="DL909" s="8"/>
    </row>
    <row r="910" spans="1:116" ht="15.75" customHeight="1" x14ac:dyDescent="0.25">
      <c r="A910" s="70"/>
      <c r="B910" s="19"/>
      <c r="F910" s="8"/>
      <c r="K910" s="8"/>
      <c r="P910" s="8"/>
      <c r="U910" s="8"/>
      <c r="Z910" s="8"/>
      <c r="AE910" s="8"/>
      <c r="AJ910" s="8"/>
      <c r="AO910" s="8"/>
      <c r="AT910" s="8"/>
      <c r="AY910" s="8"/>
      <c r="BD910" s="8"/>
      <c r="BI910" s="8"/>
      <c r="BN910" s="8"/>
      <c r="BS910" s="8"/>
      <c r="BX910" s="8"/>
      <c r="CC910" s="8"/>
      <c r="CH910" s="8"/>
      <c r="CM910" s="8"/>
      <c r="CR910" s="8"/>
      <c r="CW910" s="8"/>
      <c r="DB910" s="8"/>
      <c r="DG910" s="8"/>
      <c r="DL910" s="8"/>
    </row>
    <row r="911" spans="1:116" ht="15.75" customHeight="1" x14ac:dyDescent="0.25">
      <c r="A911" s="70"/>
      <c r="B911" s="19"/>
      <c r="F911" s="8"/>
      <c r="K911" s="8"/>
      <c r="P911" s="8"/>
      <c r="U911" s="8"/>
      <c r="Z911" s="8"/>
      <c r="AE911" s="8"/>
      <c r="AJ911" s="8"/>
      <c r="AO911" s="8"/>
      <c r="AT911" s="8"/>
      <c r="AY911" s="8"/>
      <c r="BD911" s="8"/>
      <c r="BI911" s="8"/>
      <c r="BN911" s="8"/>
      <c r="BS911" s="8"/>
      <c r="BX911" s="8"/>
      <c r="CC911" s="8"/>
      <c r="CH911" s="8"/>
      <c r="CM911" s="8"/>
      <c r="CR911" s="8"/>
      <c r="CW911" s="8"/>
      <c r="DB911" s="8"/>
      <c r="DG911" s="8"/>
      <c r="DL911" s="8"/>
    </row>
    <row r="912" spans="1:116" ht="15.75" customHeight="1" x14ac:dyDescent="0.25">
      <c r="A912" s="70"/>
      <c r="B912" s="19"/>
      <c r="F912" s="8"/>
      <c r="K912" s="8"/>
      <c r="P912" s="8"/>
      <c r="U912" s="8"/>
      <c r="Z912" s="8"/>
      <c r="AE912" s="8"/>
      <c r="AJ912" s="8"/>
      <c r="AO912" s="8"/>
      <c r="AT912" s="8"/>
      <c r="AY912" s="8"/>
      <c r="BD912" s="8"/>
      <c r="BI912" s="8"/>
      <c r="BN912" s="8"/>
      <c r="BS912" s="8"/>
      <c r="BX912" s="8"/>
      <c r="CC912" s="8"/>
      <c r="CH912" s="8"/>
      <c r="CM912" s="8"/>
      <c r="CR912" s="8"/>
      <c r="CW912" s="8"/>
      <c r="DB912" s="8"/>
      <c r="DG912" s="8"/>
      <c r="DL912" s="8"/>
    </row>
    <row r="913" spans="1:116" ht="15.75" customHeight="1" x14ac:dyDescent="0.25">
      <c r="A913" s="70"/>
      <c r="B913" s="19"/>
      <c r="F913" s="8"/>
      <c r="K913" s="8"/>
      <c r="P913" s="8"/>
      <c r="U913" s="8"/>
      <c r="Z913" s="8"/>
      <c r="AE913" s="8"/>
      <c r="AJ913" s="8"/>
      <c r="AO913" s="8"/>
      <c r="AT913" s="8"/>
      <c r="AY913" s="8"/>
      <c r="BD913" s="8"/>
      <c r="BI913" s="8"/>
      <c r="BN913" s="8"/>
      <c r="BS913" s="8"/>
      <c r="BX913" s="8"/>
      <c r="CC913" s="8"/>
      <c r="CH913" s="8"/>
      <c r="CM913" s="8"/>
      <c r="CR913" s="8"/>
      <c r="CW913" s="8"/>
      <c r="DB913" s="8"/>
      <c r="DG913" s="8"/>
      <c r="DL913" s="8"/>
    </row>
    <row r="914" spans="1:116" ht="15.75" customHeight="1" x14ac:dyDescent="0.25">
      <c r="A914" s="70"/>
      <c r="B914" s="19"/>
      <c r="F914" s="8"/>
      <c r="K914" s="8"/>
      <c r="P914" s="8"/>
      <c r="U914" s="8"/>
      <c r="Z914" s="8"/>
      <c r="AE914" s="8"/>
      <c r="AJ914" s="8"/>
      <c r="AO914" s="8"/>
      <c r="AT914" s="8"/>
      <c r="AY914" s="8"/>
      <c r="BD914" s="8"/>
      <c r="BI914" s="8"/>
      <c r="BN914" s="8"/>
      <c r="BS914" s="8"/>
      <c r="BX914" s="8"/>
      <c r="CC914" s="8"/>
      <c r="CH914" s="8"/>
      <c r="CM914" s="8"/>
      <c r="CR914" s="8"/>
      <c r="CW914" s="8"/>
      <c r="DB914" s="8"/>
      <c r="DG914" s="8"/>
      <c r="DL914" s="8"/>
    </row>
    <row r="915" spans="1:116" ht="15.75" customHeight="1" x14ac:dyDescent="0.25">
      <c r="A915" s="70"/>
      <c r="B915" s="19"/>
      <c r="F915" s="8"/>
      <c r="K915" s="8"/>
      <c r="P915" s="8"/>
      <c r="U915" s="8"/>
      <c r="Z915" s="8"/>
      <c r="AE915" s="8"/>
      <c r="AJ915" s="8"/>
      <c r="AO915" s="8"/>
      <c r="AT915" s="8"/>
      <c r="AY915" s="8"/>
      <c r="BD915" s="8"/>
      <c r="BI915" s="8"/>
      <c r="BN915" s="8"/>
      <c r="BS915" s="8"/>
      <c r="BX915" s="8"/>
      <c r="CC915" s="8"/>
      <c r="CH915" s="8"/>
      <c r="CM915" s="8"/>
      <c r="CR915" s="8"/>
      <c r="CW915" s="8"/>
      <c r="DB915" s="8"/>
      <c r="DG915" s="8"/>
      <c r="DL915" s="8"/>
    </row>
    <row r="916" spans="1:116" ht="15.75" customHeight="1" x14ac:dyDescent="0.25">
      <c r="A916" s="70"/>
      <c r="B916" s="19"/>
      <c r="F916" s="8"/>
      <c r="K916" s="8"/>
      <c r="P916" s="8"/>
      <c r="U916" s="8"/>
      <c r="Z916" s="8"/>
      <c r="AE916" s="8"/>
      <c r="AJ916" s="8"/>
      <c r="AO916" s="8"/>
      <c r="AT916" s="8"/>
      <c r="AY916" s="8"/>
      <c r="BD916" s="8"/>
      <c r="BI916" s="8"/>
      <c r="BN916" s="8"/>
      <c r="BS916" s="8"/>
      <c r="BX916" s="8"/>
      <c r="CC916" s="8"/>
      <c r="CH916" s="8"/>
      <c r="CM916" s="8"/>
      <c r="CR916" s="8"/>
      <c r="CW916" s="8"/>
      <c r="DB916" s="8"/>
      <c r="DG916" s="8"/>
      <c r="DL916" s="8"/>
    </row>
    <row r="917" spans="1:116" ht="15.75" customHeight="1" x14ac:dyDescent="0.25">
      <c r="A917" s="70"/>
      <c r="B917" s="19"/>
      <c r="F917" s="8"/>
      <c r="K917" s="8"/>
      <c r="P917" s="8"/>
      <c r="U917" s="8"/>
      <c r="Z917" s="8"/>
      <c r="AE917" s="8"/>
      <c r="AJ917" s="8"/>
      <c r="AO917" s="8"/>
      <c r="AT917" s="8"/>
      <c r="AY917" s="8"/>
      <c r="BD917" s="8"/>
      <c r="BI917" s="8"/>
      <c r="BN917" s="8"/>
      <c r="BS917" s="8"/>
      <c r="BX917" s="8"/>
      <c r="CC917" s="8"/>
      <c r="CH917" s="8"/>
      <c r="CM917" s="8"/>
      <c r="CR917" s="8"/>
      <c r="CW917" s="8"/>
      <c r="DB917" s="8"/>
      <c r="DG917" s="8"/>
      <c r="DL917" s="8"/>
    </row>
    <row r="918" spans="1:116" ht="15.75" customHeight="1" x14ac:dyDescent="0.25">
      <c r="A918" s="70"/>
      <c r="B918" s="19"/>
      <c r="F918" s="8"/>
      <c r="K918" s="8"/>
      <c r="P918" s="8"/>
      <c r="U918" s="8"/>
      <c r="Z918" s="8"/>
      <c r="AE918" s="8"/>
      <c r="AJ918" s="8"/>
      <c r="AO918" s="8"/>
      <c r="AT918" s="8"/>
      <c r="AY918" s="8"/>
      <c r="BD918" s="8"/>
      <c r="BI918" s="8"/>
      <c r="BN918" s="8"/>
      <c r="BS918" s="8"/>
      <c r="BX918" s="8"/>
      <c r="CC918" s="8"/>
      <c r="CH918" s="8"/>
      <c r="CM918" s="8"/>
      <c r="CR918" s="8"/>
      <c r="CW918" s="8"/>
      <c r="DB918" s="8"/>
      <c r="DG918" s="8"/>
      <c r="DL918" s="8"/>
    </row>
    <row r="919" spans="1:116" ht="15.75" customHeight="1" x14ac:dyDescent="0.25">
      <c r="A919" s="70"/>
      <c r="B919" s="19"/>
      <c r="F919" s="8"/>
      <c r="K919" s="8"/>
      <c r="P919" s="8"/>
      <c r="U919" s="8"/>
      <c r="Z919" s="8"/>
      <c r="AE919" s="8"/>
      <c r="AJ919" s="8"/>
      <c r="AO919" s="8"/>
      <c r="AT919" s="8"/>
      <c r="AY919" s="8"/>
      <c r="BD919" s="8"/>
      <c r="BI919" s="8"/>
      <c r="BN919" s="8"/>
      <c r="BS919" s="8"/>
      <c r="BX919" s="8"/>
      <c r="CC919" s="8"/>
      <c r="CH919" s="8"/>
      <c r="CM919" s="8"/>
      <c r="CR919" s="8"/>
      <c r="CW919" s="8"/>
      <c r="DB919" s="8"/>
      <c r="DG919" s="8"/>
      <c r="DL919" s="8"/>
    </row>
    <row r="920" spans="1:116" ht="15.75" customHeight="1" x14ac:dyDescent="0.25">
      <c r="A920" s="70"/>
      <c r="B920" s="19"/>
      <c r="F920" s="8"/>
      <c r="K920" s="8"/>
      <c r="P920" s="8"/>
      <c r="U920" s="8"/>
      <c r="Z920" s="8"/>
      <c r="AE920" s="8"/>
      <c r="AJ920" s="8"/>
      <c r="AO920" s="8"/>
      <c r="AT920" s="8"/>
      <c r="AY920" s="8"/>
      <c r="BD920" s="8"/>
      <c r="BI920" s="8"/>
      <c r="BN920" s="8"/>
      <c r="BS920" s="8"/>
      <c r="BX920" s="8"/>
      <c r="CC920" s="8"/>
      <c r="CH920" s="8"/>
      <c r="CM920" s="8"/>
      <c r="CR920" s="8"/>
      <c r="CW920" s="8"/>
      <c r="DB920" s="8"/>
      <c r="DG920" s="8"/>
      <c r="DL920" s="8"/>
    </row>
    <row r="921" spans="1:116" ht="15.75" customHeight="1" x14ac:dyDescent="0.25">
      <c r="A921" s="70"/>
      <c r="B921" s="19"/>
      <c r="F921" s="8"/>
      <c r="K921" s="8"/>
      <c r="P921" s="8"/>
      <c r="U921" s="8"/>
      <c r="Z921" s="8"/>
      <c r="AE921" s="8"/>
      <c r="AJ921" s="8"/>
      <c r="AO921" s="8"/>
      <c r="AT921" s="8"/>
      <c r="AY921" s="8"/>
      <c r="BD921" s="8"/>
      <c r="BI921" s="8"/>
      <c r="BN921" s="8"/>
      <c r="BS921" s="8"/>
      <c r="BX921" s="8"/>
      <c r="CC921" s="8"/>
      <c r="CH921" s="8"/>
      <c r="CM921" s="8"/>
      <c r="CR921" s="8"/>
      <c r="CW921" s="8"/>
      <c r="DB921" s="8"/>
      <c r="DG921" s="8"/>
      <c r="DL921" s="8"/>
    </row>
    <row r="922" spans="1:116" ht="15.75" customHeight="1" x14ac:dyDescent="0.25">
      <c r="A922" s="70"/>
      <c r="B922" s="19"/>
      <c r="F922" s="8"/>
      <c r="K922" s="8"/>
      <c r="P922" s="8"/>
      <c r="U922" s="8"/>
      <c r="Z922" s="8"/>
      <c r="AE922" s="8"/>
      <c r="AJ922" s="8"/>
      <c r="AO922" s="8"/>
      <c r="AT922" s="8"/>
      <c r="AY922" s="8"/>
      <c r="BD922" s="8"/>
      <c r="BI922" s="8"/>
      <c r="BN922" s="8"/>
      <c r="BS922" s="8"/>
      <c r="BX922" s="8"/>
      <c r="CC922" s="8"/>
      <c r="CH922" s="8"/>
      <c r="CM922" s="8"/>
      <c r="CR922" s="8"/>
      <c r="CW922" s="8"/>
      <c r="DB922" s="8"/>
      <c r="DG922" s="8"/>
      <c r="DL922" s="8"/>
    </row>
    <row r="923" spans="1:116" ht="15.75" customHeight="1" x14ac:dyDescent="0.25">
      <c r="A923" s="70"/>
      <c r="B923" s="19"/>
      <c r="F923" s="8"/>
      <c r="K923" s="8"/>
      <c r="P923" s="8"/>
      <c r="U923" s="8"/>
      <c r="Z923" s="8"/>
      <c r="AE923" s="8"/>
      <c r="AJ923" s="8"/>
      <c r="AO923" s="8"/>
      <c r="AT923" s="8"/>
      <c r="AY923" s="8"/>
      <c r="BD923" s="8"/>
      <c r="BI923" s="8"/>
      <c r="BN923" s="8"/>
      <c r="BS923" s="8"/>
      <c r="BX923" s="8"/>
      <c r="CC923" s="8"/>
      <c r="CH923" s="8"/>
      <c r="CM923" s="8"/>
      <c r="CR923" s="8"/>
      <c r="CW923" s="8"/>
      <c r="DB923" s="8"/>
      <c r="DG923" s="8"/>
      <c r="DL923" s="8"/>
    </row>
    <row r="924" spans="1:116" ht="15.75" customHeight="1" x14ac:dyDescent="0.25">
      <c r="A924" s="70"/>
      <c r="B924" s="19"/>
      <c r="F924" s="8"/>
      <c r="K924" s="8"/>
      <c r="P924" s="8"/>
      <c r="U924" s="8"/>
      <c r="Z924" s="8"/>
      <c r="AE924" s="8"/>
      <c r="AJ924" s="8"/>
      <c r="AO924" s="8"/>
      <c r="AT924" s="8"/>
      <c r="AY924" s="8"/>
      <c r="BD924" s="8"/>
      <c r="BI924" s="8"/>
      <c r="BN924" s="8"/>
      <c r="BS924" s="8"/>
      <c r="BX924" s="8"/>
      <c r="CC924" s="8"/>
      <c r="CH924" s="8"/>
      <c r="CM924" s="8"/>
      <c r="CR924" s="8"/>
      <c r="CW924" s="8"/>
      <c r="DB924" s="8"/>
      <c r="DG924" s="8"/>
      <c r="DL924" s="8"/>
    </row>
    <row r="925" spans="1:116" ht="15.75" customHeight="1" x14ac:dyDescent="0.25">
      <c r="A925" s="70"/>
      <c r="B925" s="19"/>
      <c r="F925" s="8"/>
      <c r="K925" s="8"/>
      <c r="P925" s="8"/>
      <c r="U925" s="8"/>
      <c r="Z925" s="8"/>
      <c r="AE925" s="8"/>
      <c r="AJ925" s="8"/>
      <c r="AO925" s="8"/>
      <c r="AT925" s="8"/>
      <c r="AY925" s="8"/>
      <c r="BD925" s="8"/>
      <c r="BI925" s="8"/>
      <c r="BN925" s="8"/>
      <c r="BS925" s="8"/>
      <c r="BX925" s="8"/>
      <c r="CC925" s="8"/>
      <c r="CH925" s="8"/>
      <c r="CM925" s="8"/>
      <c r="CR925" s="8"/>
      <c r="CW925" s="8"/>
      <c r="DB925" s="8"/>
      <c r="DG925" s="8"/>
      <c r="DL925" s="8"/>
    </row>
    <row r="926" spans="1:116" ht="15.75" customHeight="1" x14ac:dyDescent="0.25">
      <c r="A926" s="70"/>
      <c r="B926" s="19"/>
      <c r="F926" s="8"/>
      <c r="K926" s="8"/>
      <c r="P926" s="8"/>
      <c r="U926" s="8"/>
      <c r="Z926" s="8"/>
      <c r="AE926" s="8"/>
      <c r="AJ926" s="8"/>
      <c r="AO926" s="8"/>
      <c r="AT926" s="8"/>
      <c r="AY926" s="8"/>
      <c r="BD926" s="8"/>
      <c r="BI926" s="8"/>
      <c r="BN926" s="8"/>
      <c r="BS926" s="8"/>
      <c r="BX926" s="8"/>
      <c r="CC926" s="8"/>
      <c r="CH926" s="8"/>
      <c r="CM926" s="8"/>
      <c r="CR926" s="8"/>
      <c r="CW926" s="8"/>
      <c r="DB926" s="8"/>
      <c r="DG926" s="8"/>
      <c r="DL926" s="8"/>
    </row>
    <row r="927" spans="1:116" ht="15.75" customHeight="1" x14ac:dyDescent="0.25">
      <c r="A927" s="70"/>
      <c r="B927" s="19"/>
      <c r="F927" s="8"/>
      <c r="K927" s="8"/>
      <c r="P927" s="8"/>
      <c r="U927" s="8"/>
      <c r="Z927" s="8"/>
      <c r="AE927" s="8"/>
      <c r="AJ927" s="8"/>
      <c r="AO927" s="8"/>
      <c r="AT927" s="8"/>
      <c r="AY927" s="8"/>
      <c r="BD927" s="8"/>
      <c r="BI927" s="8"/>
      <c r="BN927" s="8"/>
      <c r="BS927" s="8"/>
      <c r="BX927" s="8"/>
      <c r="CC927" s="8"/>
      <c r="CH927" s="8"/>
      <c r="CM927" s="8"/>
      <c r="CR927" s="8"/>
      <c r="CW927" s="8"/>
      <c r="DB927" s="8"/>
      <c r="DG927" s="8"/>
      <c r="DL927" s="8"/>
    </row>
    <row r="928" spans="1:116" ht="15.75" customHeight="1" x14ac:dyDescent="0.25">
      <c r="A928" s="70"/>
      <c r="B928" s="19"/>
      <c r="F928" s="8"/>
      <c r="K928" s="8"/>
      <c r="P928" s="8"/>
      <c r="U928" s="8"/>
      <c r="Z928" s="8"/>
      <c r="AE928" s="8"/>
      <c r="AJ928" s="8"/>
      <c r="AO928" s="8"/>
      <c r="AT928" s="8"/>
      <c r="AY928" s="8"/>
      <c r="BD928" s="8"/>
      <c r="BI928" s="8"/>
      <c r="BN928" s="8"/>
      <c r="BS928" s="8"/>
      <c r="BX928" s="8"/>
      <c r="CC928" s="8"/>
      <c r="CH928" s="8"/>
      <c r="CM928" s="8"/>
      <c r="CR928" s="8"/>
      <c r="CW928" s="8"/>
      <c r="DB928" s="8"/>
      <c r="DG928" s="8"/>
      <c r="DL928" s="8"/>
    </row>
    <row r="929" spans="1:116" ht="15.75" customHeight="1" x14ac:dyDescent="0.25">
      <c r="A929" s="70"/>
      <c r="B929" s="19"/>
      <c r="F929" s="8"/>
      <c r="K929" s="8"/>
      <c r="P929" s="8"/>
      <c r="U929" s="8"/>
      <c r="Z929" s="8"/>
      <c r="AE929" s="8"/>
      <c r="AJ929" s="8"/>
      <c r="AO929" s="8"/>
      <c r="AT929" s="8"/>
      <c r="AY929" s="8"/>
      <c r="BD929" s="8"/>
      <c r="BI929" s="8"/>
      <c r="BN929" s="8"/>
      <c r="BS929" s="8"/>
      <c r="BX929" s="8"/>
      <c r="CC929" s="8"/>
      <c r="CH929" s="8"/>
      <c r="CM929" s="8"/>
      <c r="CR929" s="8"/>
      <c r="CW929" s="8"/>
      <c r="DB929" s="8"/>
      <c r="DG929" s="8"/>
      <c r="DL929" s="8"/>
    </row>
    <row r="930" spans="1:116" ht="15.75" customHeight="1" x14ac:dyDescent="0.25">
      <c r="A930" s="70"/>
      <c r="B930" s="19"/>
      <c r="F930" s="8"/>
      <c r="K930" s="8"/>
      <c r="P930" s="8"/>
      <c r="U930" s="8"/>
      <c r="Z930" s="8"/>
      <c r="AE930" s="8"/>
      <c r="AJ930" s="8"/>
      <c r="AO930" s="8"/>
      <c r="AT930" s="8"/>
      <c r="AY930" s="8"/>
      <c r="BD930" s="8"/>
      <c r="BI930" s="8"/>
      <c r="BN930" s="8"/>
      <c r="BS930" s="8"/>
      <c r="BX930" s="8"/>
      <c r="CC930" s="8"/>
      <c r="CH930" s="8"/>
      <c r="CM930" s="8"/>
      <c r="CR930" s="8"/>
      <c r="CW930" s="8"/>
      <c r="DB930" s="8"/>
      <c r="DG930" s="8"/>
      <c r="DL930" s="8"/>
    </row>
    <row r="931" spans="1:116" ht="15.75" customHeight="1" x14ac:dyDescent="0.25">
      <c r="A931" s="70"/>
      <c r="B931" s="19"/>
      <c r="F931" s="8"/>
      <c r="K931" s="8"/>
      <c r="P931" s="8"/>
      <c r="U931" s="8"/>
      <c r="Z931" s="8"/>
      <c r="AE931" s="8"/>
      <c r="AJ931" s="8"/>
      <c r="AO931" s="8"/>
      <c r="AT931" s="8"/>
      <c r="AY931" s="8"/>
      <c r="BD931" s="8"/>
      <c r="BI931" s="8"/>
      <c r="BN931" s="8"/>
      <c r="BS931" s="8"/>
      <c r="BX931" s="8"/>
      <c r="CC931" s="8"/>
      <c r="CH931" s="8"/>
      <c r="CM931" s="8"/>
      <c r="CR931" s="8"/>
      <c r="CW931" s="8"/>
      <c r="DB931" s="8"/>
      <c r="DG931" s="8"/>
      <c r="DL931" s="8"/>
    </row>
    <row r="932" spans="1:116" ht="15.75" customHeight="1" x14ac:dyDescent="0.25">
      <c r="A932" s="70"/>
      <c r="B932" s="19"/>
      <c r="F932" s="8"/>
      <c r="K932" s="8"/>
      <c r="P932" s="8"/>
      <c r="U932" s="8"/>
      <c r="Z932" s="8"/>
      <c r="AE932" s="8"/>
      <c r="AJ932" s="8"/>
      <c r="AO932" s="8"/>
      <c r="AT932" s="8"/>
      <c r="AY932" s="8"/>
      <c r="BD932" s="8"/>
      <c r="BI932" s="8"/>
      <c r="BN932" s="8"/>
      <c r="BS932" s="8"/>
      <c r="BX932" s="8"/>
      <c r="CC932" s="8"/>
      <c r="CH932" s="8"/>
      <c r="CM932" s="8"/>
      <c r="CR932" s="8"/>
      <c r="CW932" s="8"/>
      <c r="DB932" s="8"/>
      <c r="DG932" s="8"/>
      <c r="DL932" s="8"/>
    </row>
    <row r="933" spans="1:116" ht="15.75" customHeight="1" x14ac:dyDescent="0.25">
      <c r="A933" s="70"/>
      <c r="B933" s="19"/>
      <c r="F933" s="8"/>
      <c r="K933" s="8"/>
      <c r="P933" s="8"/>
      <c r="U933" s="8"/>
      <c r="Z933" s="8"/>
      <c r="AE933" s="8"/>
      <c r="AJ933" s="8"/>
      <c r="AO933" s="8"/>
      <c r="AT933" s="8"/>
      <c r="AY933" s="8"/>
      <c r="BD933" s="8"/>
      <c r="BI933" s="8"/>
      <c r="BN933" s="8"/>
      <c r="BS933" s="8"/>
      <c r="BX933" s="8"/>
      <c r="CC933" s="8"/>
      <c r="CH933" s="8"/>
      <c r="CM933" s="8"/>
      <c r="CR933" s="8"/>
      <c r="CW933" s="8"/>
      <c r="DB933" s="8"/>
      <c r="DG933" s="8"/>
      <c r="DL933" s="8"/>
    </row>
    <row r="934" spans="1:116" ht="15.75" customHeight="1" x14ac:dyDescent="0.25">
      <c r="A934" s="70"/>
      <c r="B934" s="19"/>
      <c r="F934" s="8"/>
      <c r="K934" s="8"/>
      <c r="P934" s="8"/>
      <c r="U934" s="8"/>
      <c r="Z934" s="8"/>
      <c r="AE934" s="8"/>
      <c r="AJ934" s="8"/>
      <c r="AO934" s="8"/>
      <c r="AT934" s="8"/>
      <c r="AY934" s="8"/>
      <c r="BD934" s="8"/>
      <c r="BI934" s="8"/>
      <c r="BN934" s="8"/>
      <c r="BS934" s="8"/>
      <c r="BX934" s="8"/>
      <c r="CC934" s="8"/>
      <c r="CH934" s="8"/>
      <c r="CM934" s="8"/>
      <c r="CR934" s="8"/>
      <c r="CW934" s="8"/>
      <c r="DB934" s="8"/>
      <c r="DG934" s="8"/>
      <c r="DL934" s="8"/>
    </row>
    <row r="935" spans="1:116" ht="15.75" customHeight="1" x14ac:dyDescent="0.25">
      <c r="A935" s="70"/>
      <c r="B935" s="19"/>
      <c r="F935" s="8"/>
      <c r="K935" s="8"/>
      <c r="P935" s="8"/>
      <c r="U935" s="8"/>
      <c r="Z935" s="8"/>
      <c r="AE935" s="8"/>
      <c r="AJ935" s="8"/>
      <c r="AO935" s="8"/>
      <c r="AT935" s="8"/>
      <c r="AY935" s="8"/>
      <c r="BD935" s="8"/>
      <c r="BI935" s="8"/>
      <c r="BN935" s="8"/>
      <c r="BS935" s="8"/>
      <c r="BX935" s="8"/>
      <c r="CC935" s="8"/>
      <c r="CH935" s="8"/>
      <c r="CM935" s="8"/>
      <c r="CR935" s="8"/>
      <c r="CW935" s="8"/>
      <c r="DB935" s="8"/>
      <c r="DG935" s="8"/>
      <c r="DL935" s="8"/>
    </row>
    <row r="936" spans="1:116" ht="15.75" customHeight="1" x14ac:dyDescent="0.25">
      <c r="A936" s="70"/>
      <c r="B936" s="19"/>
      <c r="F936" s="8"/>
      <c r="K936" s="8"/>
      <c r="P936" s="8"/>
      <c r="U936" s="8"/>
      <c r="Z936" s="8"/>
      <c r="AE936" s="8"/>
      <c r="AJ936" s="8"/>
      <c r="AO936" s="8"/>
      <c r="AT936" s="8"/>
      <c r="AY936" s="8"/>
      <c r="BD936" s="8"/>
      <c r="BI936" s="8"/>
      <c r="BN936" s="8"/>
      <c r="BS936" s="8"/>
      <c r="BX936" s="8"/>
      <c r="CC936" s="8"/>
      <c r="CH936" s="8"/>
      <c r="CM936" s="8"/>
      <c r="CR936" s="8"/>
      <c r="CW936" s="8"/>
      <c r="DB936" s="8"/>
      <c r="DG936" s="8"/>
      <c r="DL936" s="8"/>
    </row>
    <row r="937" spans="1:116" ht="15.75" customHeight="1" x14ac:dyDescent="0.25">
      <c r="A937" s="70"/>
      <c r="B937" s="19"/>
      <c r="F937" s="8"/>
      <c r="K937" s="8"/>
      <c r="P937" s="8"/>
      <c r="U937" s="8"/>
      <c r="Z937" s="8"/>
      <c r="AE937" s="8"/>
      <c r="AJ937" s="8"/>
      <c r="AO937" s="8"/>
      <c r="AT937" s="8"/>
      <c r="AY937" s="8"/>
      <c r="BD937" s="8"/>
      <c r="BI937" s="8"/>
      <c r="BN937" s="8"/>
      <c r="BS937" s="8"/>
      <c r="BX937" s="8"/>
      <c r="CC937" s="8"/>
      <c r="CH937" s="8"/>
      <c r="CM937" s="8"/>
      <c r="CR937" s="8"/>
      <c r="CW937" s="8"/>
      <c r="DB937" s="8"/>
      <c r="DG937" s="8"/>
      <c r="DL937" s="8"/>
    </row>
    <row r="938" spans="1:116" ht="15.75" customHeight="1" x14ac:dyDescent="0.25">
      <c r="A938" s="70"/>
      <c r="B938" s="19"/>
      <c r="F938" s="8"/>
      <c r="K938" s="8"/>
      <c r="P938" s="8"/>
      <c r="U938" s="8"/>
      <c r="Z938" s="8"/>
      <c r="AE938" s="8"/>
      <c r="AJ938" s="8"/>
      <c r="AO938" s="8"/>
      <c r="AT938" s="8"/>
      <c r="AY938" s="8"/>
      <c r="BD938" s="8"/>
      <c r="BI938" s="8"/>
      <c r="BN938" s="8"/>
      <c r="BS938" s="8"/>
      <c r="BX938" s="8"/>
      <c r="CC938" s="8"/>
      <c r="CH938" s="8"/>
      <c r="CM938" s="8"/>
      <c r="CR938" s="8"/>
      <c r="CW938" s="8"/>
      <c r="DB938" s="8"/>
      <c r="DG938" s="8"/>
      <c r="DL938" s="8"/>
    </row>
    <row r="939" spans="1:116" ht="15.75" customHeight="1" x14ac:dyDescent="0.25">
      <c r="A939" s="70"/>
      <c r="B939" s="19"/>
      <c r="F939" s="8"/>
      <c r="K939" s="8"/>
      <c r="P939" s="8"/>
      <c r="U939" s="8"/>
      <c r="Z939" s="8"/>
      <c r="AE939" s="8"/>
      <c r="AJ939" s="8"/>
      <c r="AO939" s="8"/>
      <c r="AT939" s="8"/>
      <c r="AY939" s="8"/>
      <c r="BD939" s="8"/>
      <c r="BI939" s="8"/>
      <c r="BN939" s="8"/>
      <c r="BS939" s="8"/>
      <c r="BX939" s="8"/>
      <c r="CC939" s="8"/>
      <c r="CH939" s="8"/>
      <c r="CM939" s="8"/>
      <c r="CR939" s="8"/>
      <c r="CW939" s="8"/>
      <c r="DB939" s="8"/>
      <c r="DG939" s="8"/>
      <c r="DL939" s="8"/>
    </row>
    <row r="940" spans="1:116" ht="15.75" customHeight="1" x14ac:dyDescent="0.25">
      <c r="A940" s="70"/>
      <c r="B940" s="19"/>
      <c r="F940" s="8"/>
      <c r="K940" s="8"/>
      <c r="P940" s="8"/>
      <c r="U940" s="8"/>
      <c r="Z940" s="8"/>
      <c r="AE940" s="8"/>
      <c r="AJ940" s="8"/>
      <c r="AO940" s="8"/>
      <c r="AT940" s="8"/>
      <c r="AY940" s="8"/>
      <c r="BD940" s="8"/>
      <c r="BI940" s="8"/>
      <c r="BN940" s="8"/>
      <c r="BS940" s="8"/>
      <c r="BX940" s="8"/>
      <c r="CC940" s="8"/>
      <c r="CH940" s="8"/>
      <c r="CM940" s="8"/>
      <c r="CR940" s="8"/>
      <c r="CW940" s="8"/>
      <c r="DB940" s="8"/>
      <c r="DG940" s="8"/>
      <c r="DL940" s="8"/>
    </row>
    <row r="941" spans="1:116" ht="15.75" customHeight="1" x14ac:dyDescent="0.25">
      <c r="A941" s="70"/>
      <c r="B941" s="19"/>
      <c r="F941" s="8"/>
      <c r="K941" s="8"/>
      <c r="P941" s="8"/>
      <c r="U941" s="8"/>
      <c r="Z941" s="8"/>
      <c r="AE941" s="8"/>
      <c r="AJ941" s="8"/>
      <c r="AO941" s="8"/>
      <c r="AT941" s="8"/>
      <c r="AY941" s="8"/>
      <c r="BD941" s="8"/>
      <c r="BI941" s="8"/>
      <c r="BN941" s="8"/>
      <c r="BS941" s="8"/>
      <c r="BX941" s="8"/>
      <c r="CC941" s="8"/>
      <c r="CH941" s="8"/>
      <c r="CM941" s="8"/>
      <c r="CR941" s="8"/>
      <c r="CW941" s="8"/>
      <c r="DB941" s="8"/>
      <c r="DG941" s="8"/>
      <c r="DL941" s="8"/>
    </row>
    <row r="942" spans="1:116" ht="15.75" customHeight="1" x14ac:dyDescent="0.25">
      <c r="A942" s="70"/>
      <c r="B942" s="19"/>
      <c r="F942" s="8"/>
      <c r="K942" s="8"/>
      <c r="P942" s="8"/>
      <c r="U942" s="8"/>
      <c r="Z942" s="8"/>
      <c r="AE942" s="8"/>
      <c r="AJ942" s="8"/>
      <c r="AO942" s="8"/>
      <c r="AT942" s="8"/>
      <c r="AY942" s="8"/>
      <c r="BD942" s="8"/>
      <c r="BI942" s="8"/>
      <c r="BN942" s="8"/>
      <c r="BS942" s="8"/>
      <c r="BX942" s="8"/>
      <c r="CC942" s="8"/>
      <c r="CH942" s="8"/>
      <c r="CM942" s="8"/>
      <c r="CR942" s="8"/>
      <c r="CW942" s="8"/>
      <c r="DB942" s="8"/>
      <c r="DG942" s="8"/>
      <c r="DL942" s="8"/>
    </row>
    <row r="943" spans="1:116" ht="15.75" customHeight="1" x14ac:dyDescent="0.25">
      <c r="A943" s="70"/>
      <c r="B943" s="19"/>
      <c r="F943" s="8"/>
      <c r="K943" s="8"/>
      <c r="P943" s="8"/>
      <c r="U943" s="8"/>
      <c r="Z943" s="8"/>
      <c r="AE943" s="8"/>
      <c r="AJ943" s="8"/>
      <c r="AO943" s="8"/>
      <c r="AT943" s="8"/>
      <c r="AY943" s="8"/>
      <c r="BD943" s="8"/>
      <c r="BI943" s="8"/>
      <c r="BN943" s="8"/>
      <c r="BS943" s="8"/>
      <c r="BX943" s="8"/>
      <c r="CC943" s="8"/>
      <c r="CH943" s="8"/>
      <c r="CM943" s="8"/>
      <c r="CR943" s="8"/>
      <c r="CW943" s="8"/>
      <c r="DB943" s="8"/>
      <c r="DG943" s="8"/>
      <c r="DL943" s="8"/>
    </row>
    <row r="944" spans="1:116" ht="15.75" customHeight="1" x14ac:dyDescent="0.25">
      <c r="A944" s="70"/>
      <c r="B944" s="19"/>
      <c r="F944" s="8"/>
      <c r="K944" s="8"/>
      <c r="P944" s="8"/>
      <c r="U944" s="8"/>
      <c r="Z944" s="8"/>
      <c r="AE944" s="8"/>
      <c r="AJ944" s="8"/>
      <c r="AO944" s="8"/>
      <c r="AT944" s="8"/>
      <c r="AY944" s="8"/>
      <c r="BD944" s="8"/>
      <c r="BI944" s="8"/>
      <c r="BN944" s="8"/>
      <c r="BS944" s="8"/>
      <c r="BX944" s="8"/>
      <c r="CC944" s="8"/>
      <c r="CH944" s="8"/>
      <c r="CM944" s="8"/>
      <c r="CR944" s="8"/>
      <c r="CW944" s="8"/>
      <c r="DB944" s="8"/>
      <c r="DG944" s="8"/>
      <c r="DL944" s="8"/>
    </row>
    <row r="945" spans="1:116" ht="15.75" customHeight="1" x14ac:dyDescent="0.25">
      <c r="A945" s="70"/>
      <c r="B945" s="19"/>
      <c r="F945" s="8"/>
      <c r="K945" s="8"/>
      <c r="P945" s="8"/>
      <c r="U945" s="8"/>
      <c r="Z945" s="8"/>
      <c r="AE945" s="8"/>
      <c r="AJ945" s="8"/>
      <c r="AO945" s="8"/>
      <c r="AT945" s="8"/>
      <c r="AY945" s="8"/>
      <c r="BD945" s="8"/>
      <c r="BI945" s="8"/>
      <c r="BN945" s="8"/>
      <c r="BS945" s="8"/>
      <c r="BX945" s="8"/>
      <c r="CC945" s="8"/>
      <c r="CH945" s="8"/>
      <c r="CM945" s="8"/>
      <c r="CR945" s="8"/>
      <c r="CW945" s="8"/>
      <c r="DB945" s="8"/>
      <c r="DG945" s="8"/>
      <c r="DL945" s="8"/>
    </row>
    <row r="946" spans="1:116" ht="15.75" customHeight="1" x14ac:dyDescent="0.25">
      <c r="A946" s="70"/>
      <c r="B946" s="19"/>
      <c r="F946" s="8"/>
      <c r="K946" s="8"/>
      <c r="P946" s="8"/>
      <c r="U946" s="8"/>
      <c r="Z946" s="8"/>
      <c r="AE946" s="8"/>
      <c r="AJ946" s="8"/>
      <c r="AO946" s="8"/>
      <c r="AT946" s="8"/>
      <c r="AY946" s="8"/>
      <c r="BD946" s="8"/>
      <c r="BI946" s="8"/>
      <c r="BN946" s="8"/>
      <c r="BS946" s="8"/>
      <c r="BX946" s="8"/>
      <c r="CC946" s="8"/>
      <c r="CH946" s="8"/>
      <c r="CM946" s="8"/>
      <c r="CR946" s="8"/>
      <c r="CW946" s="8"/>
      <c r="DB946" s="8"/>
      <c r="DG946" s="8"/>
      <c r="DL946" s="8"/>
    </row>
    <row r="947" spans="1:116" ht="15.75" customHeight="1" x14ac:dyDescent="0.25">
      <c r="A947" s="70"/>
      <c r="B947" s="19"/>
      <c r="F947" s="8"/>
      <c r="K947" s="8"/>
      <c r="P947" s="8"/>
      <c r="U947" s="8"/>
      <c r="Z947" s="8"/>
      <c r="AE947" s="8"/>
      <c r="AJ947" s="8"/>
      <c r="AO947" s="8"/>
      <c r="AT947" s="8"/>
      <c r="AY947" s="8"/>
      <c r="BD947" s="8"/>
      <c r="BI947" s="8"/>
      <c r="BN947" s="8"/>
      <c r="BS947" s="8"/>
      <c r="BX947" s="8"/>
      <c r="CC947" s="8"/>
      <c r="CH947" s="8"/>
      <c r="CM947" s="8"/>
      <c r="CR947" s="8"/>
      <c r="CW947" s="8"/>
      <c r="DB947" s="8"/>
      <c r="DG947" s="8"/>
      <c r="DL947" s="8"/>
    </row>
    <row r="948" spans="1:116" ht="15.75" customHeight="1" x14ac:dyDescent="0.25">
      <c r="A948" s="70"/>
      <c r="B948" s="19"/>
      <c r="F948" s="8"/>
      <c r="K948" s="8"/>
      <c r="P948" s="8"/>
      <c r="U948" s="8"/>
      <c r="Z948" s="8"/>
      <c r="AE948" s="8"/>
      <c r="AJ948" s="8"/>
      <c r="AO948" s="8"/>
      <c r="AT948" s="8"/>
      <c r="AY948" s="8"/>
      <c r="BD948" s="8"/>
      <c r="BI948" s="8"/>
      <c r="BN948" s="8"/>
      <c r="BS948" s="8"/>
      <c r="BX948" s="8"/>
      <c r="CC948" s="8"/>
      <c r="CH948" s="8"/>
      <c r="CM948" s="8"/>
      <c r="CR948" s="8"/>
      <c r="CW948" s="8"/>
      <c r="DB948" s="8"/>
      <c r="DG948" s="8"/>
      <c r="DL948" s="8"/>
    </row>
    <row r="949" spans="1:116" ht="15.75" customHeight="1" x14ac:dyDescent="0.25">
      <c r="A949" s="70"/>
      <c r="B949" s="19"/>
      <c r="F949" s="8"/>
      <c r="K949" s="8"/>
      <c r="P949" s="8"/>
      <c r="U949" s="8"/>
      <c r="Z949" s="8"/>
      <c r="AE949" s="8"/>
      <c r="AJ949" s="8"/>
      <c r="AO949" s="8"/>
      <c r="AT949" s="8"/>
      <c r="AY949" s="8"/>
      <c r="BD949" s="8"/>
      <c r="BI949" s="8"/>
      <c r="BN949" s="8"/>
      <c r="BS949" s="8"/>
      <c r="BX949" s="8"/>
      <c r="CC949" s="8"/>
      <c r="CH949" s="8"/>
      <c r="CM949" s="8"/>
      <c r="CR949" s="8"/>
      <c r="CW949" s="8"/>
      <c r="DB949" s="8"/>
      <c r="DG949" s="8"/>
      <c r="DL949" s="8"/>
    </row>
    <row r="950" spans="1:116" ht="15.75" customHeight="1" x14ac:dyDescent="0.25">
      <c r="A950" s="70"/>
      <c r="B950" s="19"/>
      <c r="F950" s="8"/>
      <c r="K950" s="8"/>
      <c r="P950" s="8"/>
      <c r="U950" s="8"/>
      <c r="Z950" s="8"/>
      <c r="AE950" s="8"/>
      <c r="AJ950" s="8"/>
      <c r="AO950" s="8"/>
      <c r="AT950" s="8"/>
      <c r="AY950" s="8"/>
      <c r="BD950" s="8"/>
      <c r="BI950" s="8"/>
      <c r="BN950" s="8"/>
      <c r="BS950" s="8"/>
      <c r="BX950" s="8"/>
      <c r="CC950" s="8"/>
      <c r="CH950" s="8"/>
      <c r="CM950" s="8"/>
      <c r="CR950" s="8"/>
      <c r="CW950" s="8"/>
      <c r="DB950" s="8"/>
      <c r="DG950" s="8"/>
      <c r="DL950" s="8"/>
    </row>
    <row r="951" spans="1:116" ht="15.75" customHeight="1" x14ac:dyDescent="0.25">
      <c r="A951" s="70"/>
      <c r="B951" s="19"/>
      <c r="F951" s="8"/>
      <c r="K951" s="8"/>
      <c r="P951" s="8"/>
      <c r="U951" s="8"/>
      <c r="Z951" s="8"/>
      <c r="AE951" s="8"/>
      <c r="AJ951" s="8"/>
      <c r="AO951" s="8"/>
      <c r="AT951" s="8"/>
      <c r="AY951" s="8"/>
      <c r="BD951" s="8"/>
      <c r="BI951" s="8"/>
      <c r="BN951" s="8"/>
      <c r="BS951" s="8"/>
      <c r="BX951" s="8"/>
      <c r="CC951" s="8"/>
      <c r="CH951" s="8"/>
      <c r="CM951" s="8"/>
      <c r="CR951" s="8"/>
      <c r="CW951" s="8"/>
      <c r="DB951" s="8"/>
      <c r="DG951" s="8"/>
      <c r="DL951" s="8"/>
    </row>
    <row r="952" spans="1:116" ht="15.75" customHeight="1" x14ac:dyDescent="0.25">
      <c r="A952" s="70"/>
      <c r="B952" s="19"/>
      <c r="F952" s="8"/>
      <c r="K952" s="8"/>
      <c r="P952" s="8"/>
      <c r="U952" s="8"/>
      <c r="Z952" s="8"/>
      <c r="AE952" s="8"/>
      <c r="AJ952" s="8"/>
      <c r="AO952" s="8"/>
      <c r="AT952" s="8"/>
      <c r="AY952" s="8"/>
      <c r="BD952" s="8"/>
      <c r="BI952" s="8"/>
      <c r="BN952" s="8"/>
      <c r="BS952" s="8"/>
      <c r="BX952" s="8"/>
      <c r="CC952" s="8"/>
      <c r="CH952" s="8"/>
      <c r="CM952" s="8"/>
      <c r="CR952" s="8"/>
      <c r="CW952" s="8"/>
      <c r="DB952" s="8"/>
      <c r="DG952" s="8"/>
      <c r="DL952" s="8"/>
    </row>
    <row r="953" spans="1:116" ht="15.75" customHeight="1" x14ac:dyDescent="0.25">
      <c r="A953" s="70"/>
      <c r="B953" s="19"/>
      <c r="F953" s="8"/>
      <c r="K953" s="8"/>
      <c r="P953" s="8"/>
      <c r="U953" s="8"/>
      <c r="Z953" s="8"/>
      <c r="AE953" s="8"/>
      <c r="AJ953" s="8"/>
      <c r="AO953" s="8"/>
      <c r="AT953" s="8"/>
      <c r="AY953" s="8"/>
      <c r="BD953" s="8"/>
      <c r="BI953" s="8"/>
      <c r="BN953" s="8"/>
      <c r="BS953" s="8"/>
      <c r="BX953" s="8"/>
      <c r="CC953" s="8"/>
      <c r="CH953" s="8"/>
      <c r="CM953" s="8"/>
      <c r="CR953" s="8"/>
      <c r="CW953" s="8"/>
      <c r="DB953" s="8"/>
      <c r="DG953" s="8"/>
      <c r="DL953" s="8"/>
    </row>
    <row r="954" spans="1:116" ht="15.75" customHeight="1" x14ac:dyDescent="0.25">
      <c r="A954" s="70"/>
      <c r="B954" s="19"/>
      <c r="F954" s="8"/>
      <c r="K954" s="8"/>
      <c r="P954" s="8"/>
      <c r="U954" s="8"/>
      <c r="Z954" s="8"/>
      <c r="AE954" s="8"/>
      <c r="AJ954" s="8"/>
      <c r="AO954" s="8"/>
      <c r="AT954" s="8"/>
      <c r="AY954" s="8"/>
      <c r="BD954" s="8"/>
      <c r="BI954" s="8"/>
      <c r="BN954" s="8"/>
      <c r="BS954" s="8"/>
      <c r="BX954" s="8"/>
      <c r="CC954" s="8"/>
      <c r="CH954" s="8"/>
      <c r="CM954" s="8"/>
      <c r="CR954" s="8"/>
      <c r="CW954" s="8"/>
      <c r="DB954" s="8"/>
      <c r="DG954" s="8"/>
      <c r="DL954" s="8"/>
    </row>
    <row r="955" spans="1:116" ht="15.75" customHeight="1" x14ac:dyDescent="0.25">
      <c r="A955" s="70"/>
      <c r="B955" s="19"/>
      <c r="F955" s="8"/>
      <c r="K955" s="8"/>
      <c r="P955" s="8"/>
      <c r="U955" s="8"/>
      <c r="Z955" s="8"/>
      <c r="AE955" s="8"/>
      <c r="AJ955" s="8"/>
      <c r="AO955" s="8"/>
      <c r="AT955" s="8"/>
      <c r="AY955" s="8"/>
      <c r="BD955" s="8"/>
      <c r="BI955" s="8"/>
      <c r="BN955" s="8"/>
      <c r="BS955" s="8"/>
      <c r="BX955" s="8"/>
      <c r="CC955" s="8"/>
      <c r="CH955" s="8"/>
      <c r="CM955" s="8"/>
      <c r="CR955" s="8"/>
      <c r="CW955" s="8"/>
      <c r="DB955" s="8"/>
      <c r="DG955" s="8"/>
      <c r="DL955" s="8"/>
    </row>
    <row r="956" spans="1:116" ht="15.75" customHeight="1" x14ac:dyDescent="0.25">
      <c r="A956" s="70"/>
      <c r="B956" s="19"/>
      <c r="F956" s="8"/>
      <c r="K956" s="8"/>
      <c r="P956" s="8"/>
      <c r="U956" s="8"/>
      <c r="Z956" s="8"/>
      <c r="AE956" s="8"/>
      <c r="AJ956" s="8"/>
      <c r="AO956" s="8"/>
      <c r="AT956" s="8"/>
      <c r="AY956" s="8"/>
      <c r="BD956" s="8"/>
      <c r="BI956" s="8"/>
      <c r="BN956" s="8"/>
      <c r="BS956" s="8"/>
      <c r="BX956" s="8"/>
      <c r="CC956" s="8"/>
      <c r="CH956" s="8"/>
      <c r="CM956" s="8"/>
      <c r="CR956" s="8"/>
      <c r="CW956" s="8"/>
      <c r="DB956" s="8"/>
      <c r="DG956" s="8"/>
      <c r="DL956" s="8"/>
    </row>
    <row r="957" spans="1:116" ht="15.75" customHeight="1" x14ac:dyDescent="0.25">
      <c r="A957" s="70"/>
      <c r="B957" s="19"/>
      <c r="F957" s="8"/>
      <c r="K957" s="8"/>
      <c r="P957" s="8"/>
      <c r="U957" s="8"/>
      <c r="Z957" s="8"/>
      <c r="AE957" s="8"/>
      <c r="AJ957" s="8"/>
      <c r="AO957" s="8"/>
      <c r="AT957" s="8"/>
      <c r="AY957" s="8"/>
      <c r="BD957" s="8"/>
      <c r="BI957" s="8"/>
      <c r="BN957" s="8"/>
      <c r="BS957" s="8"/>
      <c r="BX957" s="8"/>
      <c r="CC957" s="8"/>
      <c r="CH957" s="8"/>
      <c r="CM957" s="8"/>
      <c r="CR957" s="8"/>
      <c r="CW957" s="8"/>
      <c r="DB957" s="8"/>
      <c r="DG957" s="8"/>
      <c r="DL957" s="8"/>
    </row>
    <row r="958" spans="1:116" ht="15.75" customHeight="1" x14ac:dyDescent="0.25">
      <c r="A958" s="70"/>
      <c r="B958" s="19"/>
      <c r="F958" s="8"/>
      <c r="K958" s="8"/>
      <c r="P958" s="8"/>
      <c r="U958" s="8"/>
      <c r="Z958" s="8"/>
      <c r="AE958" s="8"/>
      <c r="AJ958" s="8"/>
      <c r="AO958" s="8"/>
      <c r="AT958" s="8"/>
      <c r="AY958" s="8"/>
      <c r="BD958" s="8"/>
      <c r="BI958" s="8"/>
      <c r="BN958" s="8"/>
      <c r="BS958" s="8"/>
      <c r="BX958" s="8"/>
      <c r="CC958" s="8"/>
      <c r="CH958" s="8"/>
      <c r="CM958" s="8"/>
      <c r="CR958" s="8"/>
      <c r="CW958" s="8"/>
      <c r="DB958" s="8"/>
      <c r="DG958" s="8"/>
      <c r="DL958" s="8"/>
    </row>
    <row r="959" spans="1:116" ht="15.75" customHeight="1" x14ac:dyDescent="0.25">
      <c r="A959" s="70"/>
      <c r="B959" s="19"/>
      <c r="F959" s="8"/>
      <c r="K959" s="8"/>
      <c r="P959" s="8"/>
      <c r="U959" s="8"/>
      <c r="Z959" s="8"/>
      <c r="AE959" s="8"/>
      <c r="AJ959" s="8"/>
      <c r="AO959" s="8"/>
      <c r="AT959" s="8"/>
      <c r="AY959" s="8"/>
      <c r="BD959" s="8"/>
      <c r="BI959" s="8"/>
      <c r="BN959" s="8"/>
      <c r="BS959" s="8"/>
      <c r="BX959" s="8"/>
      <c r="CC959" s="8"/>
      <c r="CH959" s="8"/>
      <c r="CM959" s="8"/>
      <c r="CR959" s="8"/>
      <c r="CW959" s="8"/>
      <c r="DB959" s="8"/>
      <c r="DG959" s="8"/>
      <c r="DL959" s="8"/>
    </row>
    <row r="960" spans="1:116" ht="15.75" customHeight="1" x14ac:dyDescent="0.25">
      <c r="A960" s="70"/>
      <c r="B960" s="19"/>
      <c r="F960" s="8"/>
      <c r="K960" s="8"/>
      <c r="P960" s="8"/>
      <c r="U960" s="8"/>
      <c r="Z960" s="8"/>
      <c r="AE960" s="8"/>
      <c r="AJ960" s="8"/>
      <c r="AO960" s="8"/>
      <c r="AT960" s="8"/>
      <c r="AY960" s="8"/>
      <c r="BD960" s="8"/>
      <c r="BI960" s="8"/>
      <c r="BN960" s="8"/>
      <c r="BS960" s="8"/>
      <c r="BX960" s="8"/>
      <c r="CC960" s="8"/>
      <c r="CH960" s="8"/>
      <c r="CM960" s="8"/>
      <c r="CR960" s="8"/>
      <c r="CW960" s="8"/>
      <c r="DB960" s="8"/>
      <c r="DG960" s="8"/>
      <c r="DL960" s="8"/>
    </row>
    <row r="961" spans="1:116" ht="15.75" customHeight="1" x14ac:dyDescent="0.25">
      <c r="A961" s="70"/>
      <c r="B961" s="19"/>
      <c r="F961" s="8"/>
      <c r="K961" s="8"/>
      <c r="P961" s="8"/>
      <c r="U961" s="8"/>
      <c r="Z961" s="8"/>
      <c r="AE961" s="8"/>
      <c r="AJ961" s="8"/>
      <c r="AO961" s="8"/>
      <c r="AT961" s="8"/>
      <c r="AY961" s="8"/>
      <c r="BD961" s="8"/>
      <c r="BI961" s="8"/>
      <c r="BN961" s="8"/>
      <c r="BS961" s="8"/>
      <c r="BX961" s="8"/>
      <c r="CC961" s="8"/>
      <c r="CH961" s="8"/>
      <c r="CM961" s="8"/>
      <c r="CR961" s="8"/>
      <c r="CW961" s="8"/>
      <c r="DB961" s="8"/>
      <c r="DG961" s="8"/>
      <c r="DL961" s="8"/>
    </row>
    <row r="962" spans="1:116" ht="15.75" customHeight="1" x14ac:dyDescent="0.25">
      <c r="A962" s="70"/>
      <c r="B962" s="19"/>
      <c r="F962" s="8"/>
      <c r="K962" s="8"/>
      <c r="P962" s="8"/>
      <c r="U962" s="8"/>
      <c r="Z962" s="8"/>
      <c r="AE962" s="8"/>
      <c r="AJ962" s="8"/>
      <c r="AO962" s="8"/>
      <c r="AT962" s="8"/>
      <c r="AY962" s="8"/>
      <c r="BD962" s="8"/>
      <c r="BI962" s="8"/>
      <c r="BN962" s="8"/>
      <c r="BS962" s="8"/>
      <c r="BX962" s="8"/>
      <c r="CC962" s="8"/>
      <c r="CH962" s="8"/>
      <c r="CM962" s="8"/>
      <c r="CR962" s="8"/>
      <c r="CW962" s="8"/>
      <c r="DB962" s="8"/>
      <c r="DG962" s="8"/>
      <c r="DL962" s="8"/>
    </row>
    <row r="963" spans="1:116" ht="15.75" customHeight="1" x14ac:dyDescent="0.25">
      <c r="A963" s="70"/>
      <c r="B963" s="19"/>
      <c r="F963" s="8"/>
      <c r="K963" s="8"/>
      <c r="P963" s="8"/>
      <c r="U963" s="8"/>
      <c r="Z963" s="8"/>
      <c r="AE963" s="8"/>
      <c r="AJ963" s="8"/>
      <c r="AO963" s="8"/>
      <c r="AT963" s="8"/>
      <c r="AY963" s="8"/>
      <c r="BD963" s="8"/>
      <c r="BI963" s="8"/>
      <c r="BN963" s="8"/>
      <c r="BS963" s="8"/>
      <c r="BX963" s="8"/>
      <c r="CC963" s="8"/>
      <c r="CH963" s="8"/>
      <c r="CM963" s="8"/>
      <c r="CR963" s="8"/>
      <c r="CW963" s="8"/>
      <c r="DB963" s="8"/>
      <c r="DG963" s="8"/>
      <c r="DL963" s="8"/>
    </row>
    <row r="964" spans="1:116" ht="15.75" customHeight="1" x14ac:dyDescent="0.25">
      <c r="A964" s="70"/>
      <c r="B964" s="19"/>
      <c r="F964" s="8"/>
      <c r="K964" s="8"/>
      <c r="P964" s="8"/>
      <c r="U964" s="8"/>
      <c r="Z964" s="8"/>
      <c r="AE964" s="8"/>
      <c r="AJ964" s="8"/>
      <c r="AO964" s="8"/>
      <c r="AT964" s="8"/>
      <c r="AY964" s="8"/>
      <c r="BD964" s="8"/>
      <c r="BI964" s="8"/>
      <c r="BN964" s="8"/>
      <c r="BS964" s="8"/>
      <c r="BX964" s="8"/>
      <c r="CC964" s="8"/>
      <c r="CH964" s="8"/>
      <c r="CM964" s="8"/>
      <c r="CR964" s="8"/>
      <c r="CW964" s="8"/>
      <c r="DB964" s="8"/>
      <c r="DG964" s="8"/>
      <c r="DL964" s="8"/>
    </row>
    <row r="965" spans="1:116" ht="15.75" customHeight="1" x14ac:dyDescent="0.25">
      <c r="A965" s="70"/>
      <c r="B965" s="19"/>
      <c r="F965" s="8"/>
      <c r="K965" s="8"/>
      <c r="P965" s="8"/>
      <c r="U965" s="8"/>
      <c r="Z965" s="8"/>
      <c r="AE965" s="8"/>
      <c r="AJ965" s="8"/>
      <c r="AO965" s="8"/>
      <c r="AT965" s="8"/>
      <c r="AY965" s="8"/>
      <c r="BD965" s="8"/>
      <c r="BI965" s="8"/>
      <c r="BN965" s="8"/>
      <c r="BS965" s="8"/>
      <c r="BX965" s="8"/>
      <c r="CC965" s="8"/>
      <c r="CH965" s="8"/>
      <c r="CM965" s="8"/>
      <c r="CR965" s="8"/>
      <c r="CW965" s="8"/>
      <c r="DB965" s="8"/>
      <c r="DG965" s="8"/>
      <c r="DL965" s="8"/>
    </row>
    <row r="966" spans="1:116" ht="15.75" customHeight="1" x14ac:dyDescent="0.25">
      <c r="A966" s="70"/>
      <c r="B966" s="19"/>
      <c r="F966" s="8"/>
      <c r="K966" s="8"/>
      <c r="P966" s="8"/>
      <c r="U966" s="8"/>
      <c r="Z966" s="8"/>
      <c r="AE966" s="8"/>
      <c r="AJ966" s="8"/>
      <c r="AO966" s="8"/>
      <c r="AT966" s="8"/>
      <c r="AY966" s="8"/>
      <c r="BD966" s="8"/>
      <c r="BI966" s="8"/>
      <c r="BN966" s="8"/>
      <c r="BS966" s="8"/>
      <c r="BX966" s="8"/>
      <c r="CC966" s="8"/>
      <c r="CH966" s="8"/>
      <c r="CM966" s="8"/>
      <c r="CR966" s="8"/>
      <c r="CW966" s="8"/>
      <c r="DB966" s="8"/>
      <c r="DG966" s="8"/>
      <c r="DL966" s="8"/>
    </row>
    <row r="967" spans="1:116" ht="15.75" customHeight="1" x14ac:dyDescent="0.25">
      <c r="A967" s="70"/>
      <c r="B967" s="19"/>
      <c r="F967" s="8"/>
      <c r="K967" s="8"/>
      <c r="P967" s="8"/>
      <c r="U967" s="8"/>
      <c r="Z967" s="8"/>
      <c r="AE967" s="8"/>
      <c r="AJ967" s="8"/>
      <c r="AO967" s="8"/>
      <c r="AT967" s="8"/>
      <c r="AY967" s="8"/>
      <c r="BD967" s="8"/>
      <c r="BI967" s="8"/>
      <c r="BN967" s="8"/>
      <c r="BS967" s="8"/>
      <c r="BX967" s="8"/>
      <c r="CC967" s="8"/>
      <c r="CH967" s="8"/>
      <c r="CM967" s="8"/>
      <c r="CR967" s="8"/>
      <c r="CW967" s="8"/>
      <c r="DB967" s="8"/>
      <c r="DG967" s="8"/>
      <c r="DL967" s="8"/>
    </row>
    <row r="968" spans="1:116" ht="15.75" customHeight="1" x14ac:dyDescent="0.25">
      <c r="A968" s="70"/>
      <c r="B968" s="19"/>
      <c r="F968" s="8"/>
      <c r="K968" s="8"/>
      <c r="P968" s="8"/>
      <c r="U968" s="8"/>
      <c r="Z968" s="8"/>
      <c r="AE968" s="8"/>
      <c r="AJ968" s="8"/>
      <c r="AO968" s="8"/>
      <c r="AT968" s="8"/>
      <c r="AY968" s="8"/>
      <c r="BD968" s="8"/>
      <c r="BI968" s="8"/>
      <c r="BN968" s="8"/>
      <c r="BS968" s="8"/>
      <c r="BX968" s="8"/>
      <c r="CC968" s="8"/>
      <c r="CH968" s="8"/>
      <c r="CM968" s="8"/>
      <c r="CR968" s="8"/>
      <c r="CW968" s="8"/>
      <c r="DB968" s="8"/>
      <c r="DG968" s="8"/>
      <c r="DL968" s="8"/>
    </row>
    <row r="969" spans="1:116" ht="15.75" customHeight="1" x14ac:dyDescent="0.25">
      <c r="A969" s="70"/>
      <c r="B969" s="19"/>
      <c r="F969" s="8"/>
      <c r="K969" s="8"/>
      <c r="P969" s="8"/>
      <c r="U969" s="8"/>
      <c r="Z969" s="8"/>
      <c r="AE969" s="8"/>
      <c r="AJ969" s="8"/>
      <c r="AO969" s="8"/>
      <c r="AT969" s="8"/>
      <c r="AY969" s="8"/>
      <c r="BD969" s="8"/>
      <c r="BI969" s="8"/>
      <c r="BN969" s="8"/>
      <c r="BS969" s="8"/>
      <c r="BX969" s="8"/>
      <c r="CC969" s="8"/>
      <c r="CH969" s="8"/>
      <c r="CM969" s="8"/>
      <c r="CR969" s="8"/>
      <c r="CW969" s="8"/>
      <c r="DB969" s="8"/>
      <c r="DG969" s="8"/>
      <c r="DL969" s="8"/>
    </row>
    <row r="970" spans="1:116" ht="15.75" customHeight="1" x14ac:dyDescent="0.25">
      <c r="A970" s="70"/>
      <c r="B970" s="19"/>
      <c r="F970" s="8"/>
      <c r="K970" s="8"/>
      <c r="P970" s="8"/>
      <c r="U970" s="8"/>
      <c r="Z970" s="8"/>
      <c r="AE970" s="8"/>
      <c r="AJ970" s="8"/>
      <c r="AO970" s="8"/>
      <c r="AT970" s="8"/>
      <c r="AY970" s="8"/>
      <c r="BD970" s="8"/>
      <c r="BI970" s="8"/>
      <c r="BN970" s="8"/>
      <c r="BS970" s="8"/>
      <c r="BX970" s="8"/>
      <c r="CC970" s="8"/>
      <c r="CH970" s="8"/>
      <c r="CM970" s="8"/>
      <c r="CR970" s="8"/>
      <c r="CW970" s="8"/>
      <c r="DB970" s="8"/>
      <c r="DG970" s="8"/>
      <c r="DL970" s="8"/>
    </row>
    <row r="971" spans="1:116" ht="15.75" customHeight="1" x14ac:dyDescent="0.25">
      <c r="A971" s="70"/>
      <c r="B971" s="19"/>
      <c r="F971" s="8"/>
      <c r="K971" s="8"/>
      <c r="P971" s="8"/>
      <c r="U971" s="8"/>
      <c r="Z971" s="8"/>
      <c r="AE971" s="8"/>
      <c r="AJ971" s="8"/>
      <c r="AO971" s="8"/>
      <c r="AT971" s="8"/>
      <c r="AY971" s="8"/>
      <c r="BD971" s="8"/>
      <c r="BI971" s="8"/>
      <c r="BN971" s="8"/>
      <c r="BS971" s="8"/>
      <c r="BX971" s="8"/>
      <c r="CC971" s="8"/>
      <c r="CH971" s="8"/>
      <c r="CM971" s="8"/>
      <c r="CR971" s="8"/>
      <c r="CW971" s="8"/>
      <c r="DB971" s="8"/>
      <c r="DG971" s="8"/>
      <c r="DL971" s="8"/>
    </row>
    <row r="972" spans="1:116" ht="15.75" customHeight="1" x14ac:dyDescent="0.25">
      <c r="A972" s="70"/>
      <c r="B972" s="19"/>
      <c r="F972" s="8"/>
      <c r="K972" s="8"/>
      <c r="P972" s="8"/>
      <c r="U972" s="8"/>
      <c r="Z972" s="8"/>
      <c r="AE972" s="8"/>
      <c r="AJ972" s="8"/>
      <c r="AO972" s="8"/>
      <c r="AT972" s="8"/>
      <c r="AY972" s="8"/>
      <c r="BD972" s="8"/>
      <c r="BI972" s="8"/>
      <c r="BN972" s="8"/>
      <c r="BS972" s="8"/>
      <c r="BX972" s="8"/>
      <c r="CC972" s="8"/>
      <c r="CH972" s="8"/>
      <c r="CM972" s="8"/>
      <c r="CR972" s="8"/>
      <c r="CW972" s="8"/>
      <c r="DB972" s="8"/>
      <c r="DG972" s="8"/>
      <c r="DL972" s="8"/>
    </row>
    <row r="973" spans="1:116" ht="15.75" customHeight="1" x14ac:dyDescent="0.25">
      <c r="A973" s="70"/>
      <c r="B973" s="19"/>
      <c r="F973" s="8"/>
      <c r="K973" s="8"/>
      <c r="P973" s="8"/>
      <c r="U973" s="8"/>
      <c r="Z973" s="8"/>
      <c r="AE973" s="8"/>
      <c r="AJ973" s="8"/>
      <c r="AO973" s="8"/>
      <c r="AT973" s="8"/>
      <c r="AY973" s="8"/>
      <c r="BD973" s="8"/>
      <c r="BI973" s="8"/>
      <c r="BN973" s="8"/>
      <c r="BS973" s="8"/>
      <c r="BX973" s="8"/>
      <c r="CC973" s="8"/>
      <c r="CH973" s="8"/>
      <c r="CM973" s="8"/>
      <c r="CR973" s="8"/>
      <c r="CW973" s="8"/>
      <c r="DB973" s="8"/>
      <c r="DG973" s="8"/>
      <c r="DL973" s="8"/>
    </row>
    <row r="974" spans="1:116" ht="15.75" customHeight="1" x14ac:dyDescent="0.25">
      <c r="A974" s="70"/>
      <c r="B974" s="19"/>
      <c r="F974" s="8"/>
      <c r="K974" s="8"/>
      <c r="P974" s="8"/>
      <c r="U974" s="8"/>
      <c r="Z974" s="8"/>
      <c r="AE974" s="8"/>
      <c r="AJ974" s="8"/>
      <c r="AO974" s="8"/>
      <c r="AT974" s="8"/>
      <c r="AY974" s="8"/>
      <c r="BD974" s="8"/>
      <c r="BI974" s="8"/>
      <c r="BN974" s="8"/>
      <c r="BS974" s="8"/>
      <c r="BX974" s="8"/>
      <c r="CC974" s="8"/>
      <c r="CH974" s="8"/>
      <c r="CM974" s="8"/>
      <c r="CR974" s="8"/>
      <c r="CW974" s="8"/>
      <c r="DB974" s="8"/>
      <c r="DG974" s="8"/>
      <c r="DL974" s="8"/>
    </row>
    <row r="975" spans="1:116" ht="15.75" customHeight="1" x14ac:dyDescent="0.25">
      <c r="A975" s="70"/>
      <c r="B975" s="19"/>
      <c r="F975" s="8"/>
      <c r="K975" s="8"/>
      <c r="P975" s="8"/>
      <c r="U975" s="8"/>
      <c r="Z975" s="8"/>
      <c r="AE975" s="8"/>
      <c r="AJ975" s="8"/>
      <c r="AO975" s="8"/>
      <c r="AT975" s="8"/>
      <c r="AY975" s="8"/>
      <c r="BD975" s="8"/>
      <c r="BI975" s="8"/>
      <c r="BN975" s="8"/>
      <c r="BS975" s="8"/>
      <c r="BX975" s="8"/>
      <c r="CC975" s="8"/>
      <c r="CH975" s="8"/>
      <c r="CM975" s="8"/>
      <c r="CR975" s="8"/>
      <c r="CW975" s="8"/>
      <c r="DB975" s="8"/>
      <c r="DG975" s="8"/>
      <c r="DL975" s="8"/>
    </row>
    <row r="976" spans="1:116" ht="15.75" customHeight="1" x14ac:dyDescent="0.25">
      <c r="A976" s="70"/>
      <c r="B976" s="19"/>
      <c r="F976" s="8"/>
      <c r="K976" s="8"/>
      <c r="P976" s="8"/>
      <c r="U976" s="8"/>
      <c r="Z976" s="8"/>
      <c r="AE976" s="8"/>
      <c r="AJ976" s="8"/>
      <c r="AO976" s="8"/>
      <c r="AT976" s="8"/>
      <c r="AY976" s="8"/>
      <c r="BD976" s="8"/>
      <c r="BI976" s="8"/>
      <c r="BN976" s="8"/>
      <c r="BS976" s="8"/>
      <c r="BX976" s="8"/>
      <c r="CC976" s="8"/>
      <c r="CH976" s="8"/>
      <c r="CM976" s="8"/>
      <c r="CR976" s="8"/>
      <c r="CW976" s="8"/>
      <c r="DB976" s="8"/>
      <c r="DG976" s="8"/>
      <c r="DL976" s="8"/>
    </row>
    <row r="977" spans="1:116" ht="15.75" customHeight="1" x14ac:dyDescent="0.25">
      <c r="A977" s="70"/>
      <c r="B977" s="19"/>
      <c r="F977" s="8"/>
      <c r="K977" s="8"/>
      <c r="P977" s="8"/>
      <c r="U977" s="8"/>
      <c r="Z977" s="8"/>
      <c r="AE977" s="8"/>
      <c r="AJ977" s="8"/>
      <c r="AO977" s="8"/>
      <c r="AT977" s="8"/>
      <c r="AY977" s="8"/>
      <c r="BD977" s="8"/>
      <c r="BI977" s="8"/>
      <c r="BN977" s="8"/>
      <c r="BS977" s="8"/>
      <c r="BX977" s="8"/>
      <c r="CC977" s="8"/>
      <c r="CH977" s="8"/>
      <c r="CM977" s="8"/>
      <c r="CR977" s="8"/>
      <c r="CW977" s="8"/>
      <c r="DB977" s="8"/>
      <c r="DG977" s="8"/>
      <c r="DL977" s="8"/>
    </row>
    <row r="978" spans="1:116" ht="15.75" customHeight="1" x14ac:dyDescent="0.25">
      <c r="A978" s="70"/>
      <c r="B978" s="19"/>
      <c r="F978" s="8"/>
      <c r="K978" s="8"/>
      <c r="P978" s="8"/>
      <c r="U978" s="8"/>
      <c r="Z978" s="8"/>
      <c r="AE978" s="8"/>
      <c r="AJ978" s="8"/>
      <c r="AO978" s="8"/>
      <c r="AT978" s="8"/>
      <c r="AY978" s="8"/>
      <c r="BD978" s="8"/>
      <c r="BI978" s="8"/>
      <c r="BN978" s="8"/>
      <c r="BS978" s="8"/>
      <c r="BX978" s="8"/>
      <c r="CC978" s="8"/>
      <c r="CH978" s="8"/>
      <c r="CM978" s="8"/>
      <c r="CR978" s="8"/>
      <c r="CW978" s="8"/>
      <c r="DB978" s="8"/>
      <c r="DG978" s="8"/>
      <c r="DL978" s="8"/>
    </row>
    <row r="979" spans="1:116" ht="15.75" customHeight="1" x14ac:dyDescent="0.25">
      <c r="A979" s="70"/>
      <c r="B979" s="19"/>
      <c r="F979" s="8"/>
      <c r="K979" s="8"/>
      <c r="P979" s="8"/>
      <c r="U979" s="8"/>
      <c r="Z979" s="8"/>
      <c r="AE979" s="8"/>
      <c r="AJ979" s="8"/>
      <c r="AO979" s="8"/>
      <c r="AT979" s="8"/>
      <c r="AY979" s="8"/>
      <c r="BD979" s="8"/>
      <c r="BI979" s="8"/>
      <c r="BN979" s="8"/>
      <c r="BS979" s="8"/>
      <c r="BX979" s="8"/>
      <c r="CC979" s="8"/>
      <c r="CH979" s="8"/>
      <c r="CM979" s="8"/>
      <c r="CR979" s="8"/>
      <c r="CW979" s="8"/>
      <c r="DB979" s="8"/>
      <c r="DG979" s="8"/>
      <c r="DL979" s="8"/>
    </row>
    <row r="980" spans="1:116" ht="15.75" customHeight="1" x14ac:dyDescent="0.25">
      <c r="A980" s="70"/>
      <c r="B980" s="19"/>
      <c r="F980" s="8"/>
      <c r="K980" s="8"/>
      <c r="P980" s="8"/>
      <c r="U980" s="8"/>
      <c r="Z980" s="8"/>
      <c r="AE980" s="8"/>
      <c r="AJ980" s="8"/>
      <c r="AO980" s="8"/>
      <c r="AT980" s="8"/>
      <c r="AY980" s="8"/>
      <c r="BD980" s="8"/>
      <c r="BI980" s="8"/>
      <c r="BN980" s="8"/>
      <c r="BS980" s="8"/>
      <c r="BX980" s="8"/>
      <c r="CC980" s="8"/>
      <c r="CH980" s="8"/>
      <c r="CM980" s="8"/>
      <c r="CR980" s="8"/>
      <c r="CW980" s="8"/>
      <c r="DB980" s="8"/>
      <c r="DG980" s="8"/>
      <c r="DL980" s="8"/>
    </row>
    <row r="981" spans="1:116" ht="15.75" customHeight="1" x14ac:dyDescent="0.25">
      <c r="A981" s="70"/>
      <c r="B981" s="19"/>
      <c r="F981" s="8"/>
      <c r="K981" s="8"/>
      <c r="P981" s="8"/>
      <c r="U981" s="8"/>
      <c r="Z981" s="8"/>
      <c r="AE981" s="8"/>
      <c r="AJ981" s="8"/>
      <c r="AO981" s="8"/>
      <c r="AT981" s="8"/>
      <c r="AY981" s="8"/>
      <c r="BD981" s="8"/>
      <c r="BI981" s="8"/>
      <c r="BN981" s="8"/>
      <c r="BS981" s="8"/>
      <c r="BX981" s="8"/>
      <c r="CC981" s="8"/>
      <c r="CH981" s="8"/>
      <c r="CM981" s="8"/>
      <c r="CR981" s="8"/>
      <c r="CW981" s="8"/>
      <c r="DB981" s="8"/>
      <c r="DG981" s="8"/>
      <c r="DL981" s="8"/>
    </row>
    <row r="982" spans="1:116" ht="15.75" customHeight="1" x14ac:dyDescent="0.25">
      <c r="A982" s="70"/>
      <c r="B982" s="19"/>
      <c r="F982" s="8"/>
      <c r="K982" s="8"/>
      <c r="P982" s="8"/>
      <c r="U982" s="8"/>
      <c r="Z982" s="8"/>
      <c r="AE982" s="8"/>
      <c r="AJ982" s="8"/>
      <c r="AO982" s="8"/>
      <c r="AT982" s="8"/>
      <c r="AY982" s="8"/>
      <c r="BD982" s="8"/>
      <c r="BI982" s="8"/>
      <c r="BN982" s="8"/>
      <c r="BS982" s="8"/>
      <c r="BX982" s="8"/>
      <c r="CC982" s="8"/>
      <c r="CH982" s="8"/>
      <c r="CM982" s="8"/>
      <c r="CR982" s="8"/>
      <c r="CW982" s="8"/>
      <c r="DB982" s="8"/>
      <c r="DG982" s="8"/>
      <c r="DL982" s="8"/>
    </row>
    <row r="983" spans="1:116" ht="15.75" customHeight="1" x14ac:dyDescent="0.25">
      <c r="A983" s="70"/>
      <c r="B983" s="19"/>
      <c r="F983" s="8"/>
      <c r="K983" s="8"/>
      <c r="P983" s="8"/>
      <c r="U983" s="8"/>
      <c r="Z983" s="8"/>
      <c r="AE983" s="8"/>
      <c r="AJ983" s="8"/>
      <c r="AO983" s="8"/>
      <c r="AT983" s="8"/>
      <c r="AY983" s="8"/>
      <c r="BD983" s="8"/>
      <c r="BI983" s="8"/>
      <c r="BN983" s="8"/>
      <c r="BS983" s="8"/>
      <c r="BX983" s="8"/>
      <c r="CC983" s="8"/>
      <c r="CH983" s="8"/>
      <c r="CM983" s="8"/>
      <c r="CR983" s="8"/>
      <c r="CW983" s="8"/>
      <c r="DB983" s="8"/>
      <c r="DG983" s="8"/>
      <c r="DL983" s="8"/>
    </row>
    <row r="984" spans="1:116" ht="15.75" customHeight="1" x14ac:dyDescent="0.25">
      <c r="A984" s="70"/>
      <c r="B984" s="19"/>
      <c r="F984" s="8"/>
      <c r="K984" s="8"/>
      <c r="P984" s="8"/>
      <c r="U984" s="8"/>
      <c r="Z984" s="8"/>
      <c r="AE984" s="8"/>
      <c r="AJ984" s="8"/>
      <c r="AO984" s="8"/>
      <c r="AT984" s="8"/>
      <c r="AY984" s="8"/>
      <c r="BD984" s="8"/>
      <c r="BI984" s="8"/>
      <c r="BN984" s="8"/>
      <c r="BS984" s="8"/>
      <c r="BX984" s="8"/>
      <c r="CC984" s="8"/>
      <c r="CH984" s="8"/>
      <c r="CM984" s="8"/>
      <c r="CR984" s="8"/>
      <c r="CW984" s="8"/>
      <c r="DB984" s="8"/>
      <c r="DG984" s="8"/>
      <c r="DL984" s="8"/>
    </row>
    <row r="985" spans="1:116" ht="15.75" customHeight="1" x14ac:dyDescent="0.25">
      <c r="A985" s="70"/>
      <c r="B985" s="19"/>
      <c r="F985" s="8"/>
      <c r="K985" s="8"/>
      <c r="P985" s="8"/>
      <c r="U985" s="8"/>
      <c r="Z985" s="8"/>
      <c r="AE985" s="8"/>
      <c r="AJ985" s="8"/>
      <c r="AO985" s="8"/>
      <c r="AT985" s="8"/>
      <c r="AY985" s="8"/>
      <c r="BD985" s="8"/>
      <c r="BI985" s="8"/>
      <c r="BN985" s="8"/>
      <c r="BS985" s="8"/>
      <c r="BX985" s="8"/>
      <c r="CC985" s="8"/>
      <c r="CH985" s="8"/>
      <c r="CM985" s="8"/>
      <c r="CR985" s="8"/>
      <c r="CW985" s="8"/>
      <c r="DB985" s="8"/>
      <c r="DG985" s="8"/>
      <c r="DL985" s="8"/>
    </row>
    <row r="986" spans="1:116" ht="15.75" customHeight="1" x14ac:dyDescent="0.25">
      <c r="A986" s="70"/>
      <c r="B986" s="19"/>
      <c r="F986" s="8"/>
      <c r="K986" s="8"/>
      <c r="P986" s="8"/>
      <c r="U986" s="8"/>
      <c r="Z986" s="8"/>
      <c r="AE986" s="8"/>
      <c r="AJ986" s="8"/>
      <c r="AO986" s="8"/>
      <c r="AT986" s="8"/>
      <c r="AY986" s="8"/>
      <c r="BD986" s="8"/>
      <c r="BI986" s="8"/>
      <c r="BN986" s="8"/>
      <c r="BS986" s="8"/>
      <c r="BX986" s="8"/>
      <c r="CC986" s="8"/>
      <c r="CH986" s="8"/>
      <c r="CM986" s="8"/>
      <c r="CR986" s="8"/>
      <c r="CW986" s="8"/>
      <c r="DB986" s="8"/>
      <c r="DG986" s="8"/>
      <c r="DL986" s="8"/>
    </row>
    <row r="987" spans="1:116" ht="15.75" customHeight="1" x14ac:dyDescent="0.25">
      <c r="A987" s="70"/>
      <c r="B987" s="19"/>
      <c r="F987" s="8"/>
      <c r="K987" s="8"/>
      <c r="P987" s="8"/>
      <c r="U987" s="8"/>
      <c r="Z987" s="8"/>
      <c r="AE987" s="8"/>
      <c r="AJ987" s="8"/>
      <c r="AO987" s="8"/>
      <c r="AT987" s="8"/>
      <c r="AY987" s="8"/>
      <c r="BD987" s="8"/>
      <c r="BI987" s="8"/>
      <c r="BN987" s="8"/>
      <c r="BS987" s="8"/>
      <c r="BX987" s="8"/>
      <c r="CC987" s="8"/>
      <c r="CH987" s="8"/>
      <c r="CM987" s="8"/>
      <c r="CR987" s="8"/>
      <c r="CW987" s="8"/>
      <c r="DB987" s="8"/>
      <c r="DG987" s="8"/>
      <c r="DL987" s="8"/>
    </row>
    <row r="988" spans="1:116" ht="15.75" customHeight="1" x14ac:dyDescent="0.25">
      <c r="A988" s="70"/>
      <c r="B988" s="19"/>
      <c r="F988" s="8"/>
      <c r="K988" s="8"/>
      <c r="P988" s="8"/>
      <c r="U988" s="8"/>
      <c r="Z988" s="8"/>
      <c r="AE988" s="8"/>
      <c r="AJ988" s="8"/>
      <c r="AO988" s="8"/>
      <c r="AT988" s="8"/>
      <c r="AY988" s="8"/>
      <c r="BD988" s="8"/>
      <c r="BI988" s="8"/>
      <c r="BN988" s="8"/>
      <c r="BS988" s="8"/>
      <c r="BX988" s="8"/>
      <c r="CC988" s="8"/>
      <c r="CH988" s="8"/>
      <c r="CM988" s="8"/>
      <c r="CR988" s="8"/>
      <c r="CW988" s="8"/>
      <c r="DB988" s="8"/>
      <c r="DG988" s="8"/>
      <c r="DL988" s="8"/>
    </row>
    <row r="989" spans="1:116" ht="15.75" customHeight="1" x14ac:dyDescent="0.25">
      <c r="A989" s="70"/>
      <c r="B989" s="19"/>
      <c r="F989" s="8"/>
      <c r="K989" s="8"/>
      <c r="P989" s="8"/>
      <c r="U989" s="8"/>
      <c r="Z989" s="8"/>
      <c r="AE989" s="8"/>
      <c r="AJ989" s="8"/>
      <c r="AO989" s="8"/>
      <c r="AT989" s="8"/>
      <c r="AY989" s="8"/>
      <c r="BD989" s="8"/>
      <c r="BI989" s="8"/>
      <c r="BN989" s="8"/>
      <c r="BS989" s="8"/>
      <c r="BX989" s="8"/>
      <c r="CC989" s="8"/>
      <c r="CH989" s="8"/>
      <c r="CM989" s="8"/>
      <c r="CR989" s="8"/>
      <c r="CW989" s="8"/>
      <c r="DB989" s="8"/>
      <c r="DG989" s="8"/>
      <c r="DL989" s="8"/>
    </row>
    <row r="990" spans="1:116" ht="15.75" customHeight="1" x14ac:dyDescent="0.25">
      <c r="A990" s="70"/>
      <c r="B990" s="19"/>
      <c r="F990" s="8"/>
      <c r="K990" s="8"/>
      <c r="P990" s="8"/>
      <c r="U990" s="8"/>
      <c r="Z990" s="8"/>
      <c r="AE990" s="8"/>
      <c r="AJ990" s="8"/>
      <c r="AO990" s="8"/>
      <c r="AT990" s="8"/>
      <c r="AY990" s="8"/>
      <c r="BD990" s="8"/>
      <c r="BI990" s="8"/>
      <c r="BN990" s="8"/>
      <c r="BS990" s="8"/>
      <c r="BX990" s="8"/>
      <c r="CC990" s="8"/>
      <c r="CH990" s="8"/>
      <c r="CM990" s="8"/>
      <c r="CR990" s="8"/>
      <c r="CW990" s="8"/>
      <c r="DB990" s="8"/>
      <c r="DG990" s="8"/>
      <c r="DL990" s="8"/>
    </row>
    <row r="991" spans="1:116" ht="15.75" customHeight="1" x14ac:dyDescent="0.25">
      <c r="A991" s="70"/>
      <c r="B991" s="19"/>
      <c r="F991" s="8"/>
      <c r="K991" s="8"/>
      <c r="P991" s="8"/>
      <c r="U991" s="8"/>
      <c r="Z991" s="8"/>
      <c r="AE991" s="8"/>
      <c r="AJ991" s="8"/>
      <c r="AO991" s="8"/>
      <c r="AT991" s="8"/>
      <c r="AY991" s="8"/>
      <c r="BD991" s="8"/>
      <c r="BI991" s="8"/>
      <c r="BN991" s="8"/>
      <c r="BS991" s="8"/>
      <c r="BX991" s="8"/>
      <c r="CC991" s="8"/>
      <c r="CH991" s="8"/>
      <c r="CM991" s="8"/>
      <c r="CR991" s="8"/>
      <c r="CW991" s="8"/>
      <c r="DB991" s="8"/>
      <c r="DG991" s="8"/>
      <c r="DL991" s="8"/>
    </row>
    <row r="992" spans="1:116" ht="15.75" customHeight="1" x14ac:dyDescent="0.25">
      <c r="A992" s="70"/>
      <c r="B992" s="19"/>
      <c r="F992" s="8"/>
      <c r="K992" s="8"/>
      <c r="P992" s="8"/>
      <c r="U992" s="8"/>
      <c r="Z992" s="8"/>
      <c r="AE992" s="8"/>
      <c r="AJ992" s="8"/>
      <c r="AO992" s="8"/>
      <c r="AT992" s="8"/>
      <c r="AY992" s="8"/>
      <c r="BD992" s="8"/>
      <c r="BI992" s="8"/>
      <c r="BN992" s="8"/>
      <c r="BS992" s="8"/>
      <c r="BX992" s="8"/>
      <c r="CC992" s="8"/>
      <c r="CH992" s="8"/>
      <c r="CM992" s="8"/>
      <c r="CR992" s="8"/>
      <c r="CW992" s="8"/>
      <c r="DB992" s="8"/>
      <c r="DG992" s="8"/>
      <c r="DL992" s="8"/>
    </row>
    <row r="993" spans="1:116" ht="15.75" customHeight="1" x14ac:dyDescent="0.25">
      <c r="A993" s="70"/>
      <c r="B993" s="19"/>
      <c r="F993" s="8"/>
      <c r="K993" s="8"/>
      <c r="P993" s="8"/>
      <c r="U993" s="8"/>
      <c r="Z993" s="8"/>
      <c r="AE993" s="8"/>
      <c r="AJ993" s="8"/>
      <c r="AO993" s="8"/>
      <c r="AT993" s="8"/>
      <c r="AY993" s="8"/>
      <c r="BD993" s="8"/>
      <c r="BI993" s="8"/>
      <c r="BN993" s="8"/>
      <c r="BS993" s="8"/>
      <c r="BX993" s="8"/>
      <c r="CC993" s="8"/>
      <c r="CH993" s="8"/>
      <c r="CM993" s="8"/>
      <c r="CR993" s="8"/>
      <c r="CW993" s="8"/>
      <c r="DB993" s="8"/>
      <c r="DG993" s="8"/>
      <c r="DL993" s="8"/>
    </row>
    <row r="994" spans="1:116" ht="15.75" customHeight="1" x14ac:dyDescent="0.25">
      <c r="A994" s="70"/>
      <c r="B994" s="19"/>
      <c r="F994" s="8"/>
      <c r="K994" s="8"/>
      <c r="P994" s="8"/>
      <c r="U994" s="8"/>
      <c r="Z994" s="8"/>
      <c r="AE994" s="8"/>
      <c r="AJ994" s="8"/>
      <c r="AO994" s="8"/>
      <c r="AT994" s="8"/>
      <c r="AY994" s="8"/>
      <c r="BD994" s="8"/>
      <c r="BI994" s="8"/>
      <c r="BN994" s="8"/>
      <c r="BS994" s="8"/>
      <c r="BX994" s="8"/>
      <c r="CC994" s="8"/>
      <c r="CH994" s="8"/>
      <c r="CM994" s="8"/>
      <c r="CR994" s="8"/>
      <c r="CW994" s="8"/>
      <c r="DB994" s="8"/>
      <c r="DG994" s="8"/>
      <c r="DL994" s="8"/>
    </row>
    <row r="995" spans="1:116" ht="15.75" customHeight="1" x14ac:dyDescent="0.25">
      <c r="A995" s="70"/>
      <c r="B995" s="19"/>
      <c r="F995" s="8"/>
      <c r="K995" s="8"/>
      <c r="P995" s="8"/>
      <c r="U995" s="8"/>
      <c r="Z995" s="8"/>
      <c r="AE995" s="8"/>
      <c r="AJ995" s="8"/>
      <c r="AO995" s="8"/>
      <c r="AT995" s="8"/>
      <c r="AY995" s="8"/>
      <c r="BD995" s="8"/>
      <c r="BI995" s="8"/>
      <c r="BN995" s="8"/>
      <c r="BS995" s="8"/>
      <c r="BX995" s="8"/>
      <c r="CC995" s="8"/>
      <c r="CH995" s="8"/>
      <c r="CM995" s="8"/>
      <c r="CR995" s="8"/>
      <c r="CW995" s="8"/>
      <c r="DB995" s="8"/>
      <c r="DG995" s="8"/>
      <c r="DL995" s="8"/>
    </row>
    <row r="996" spans="1:116" ht="15.75" customHeight="1" x14ac:dyDescent="0.25">
      <c r="A996" s="70"/>
      <c r="B996" s="19"/>
      <c r="F996" s="8"/>
      <c r="K996" s="8"/>
      <c r="P996" s="8"/>
      <c r="U996" s="8"/>
      <c r="Z996" s="8"/>
      <c r="AE996" s="8"/>
      <c r="AJ996" s="8"/>
      <c r="AO996" s="8"/>
      <c r="AT996" s="8"/>
      <c r="AY996" s="8"/>
      <c r="BD996" s="8"/>
      <c r="BI996" s="8"/>
      <c r="BN996" s="8"/>
      <c r="BS996" s="8"/>
      <c r="BX996" s="8"/>
      <c r="CC996" s="8"/>
      <c r="CH996" s="8"/>
      <c r="CM996" s="8"/>
      <c r="CR996" s="8"/>
      <c r="CW996" s="8"/>
      <c r="DB996" s="8"/>
      <c r="DG996" s="8"/>
      <c r="DL996" s="8"/>
    </row>
    <row r="997" spans="1:116" ht="15.75" customHeight="1" x14ac:dyDescent="0.25">
      <c r="A997" s="70"/>
      <c r="B997" s="19"/>
      <c r="F997" s="8"/>
      <c r="K997" s="8"/>
      <c r="P997" s="8"/>
      <c r="U997" s="8"/>
      <c r="Z997" s="8"/>
      <c r="AE997" s="8"/>
      <c r="AJ997" s="8"/>
      <c r="AO997" s="8"/>
      <c r="AT997" s="8"/>
      <c r="AY997" s="8"/>
      <c r="BD997" s="8"/>
      <c r="BI997" s="8"/>
      <c r="BN997" s="8"/>
      <c r="BS997" s="8"/>
      <c r="BX997" s="8"/>
      <c r="CC997" s="8"/>
      <c r="CH997" s="8"/>
      <c r="CM997" s="8"/>
      <c r="CR997" s="8"/>
      <c r="CW997" s="8"/>
      <c r="DB997" s="8"/>
      <c r="DG997" s="8"/>
      <c r="DL997" s="8"/>
    </row>
    <row r="998" spans="1:116" ht="15.75" customHeight="1" x14ac:dyDescent="0.25">
      <c r="A998" s="70"/>
      <c r="B998" s="19"/>
      <c r="F998" s="8"/>
      <c r="K998" s="8"/>
      <c r="P998" s="8"/>
      <c r="U998" s="8"/>
      <c r="Z998" s="8"/>
      <c r="AE998" s="8"/>
      <c r="AJ998" s="8"/>
      <c r="AO998" s="8"/>
      <c r="AT998" s="8"/>
      <c r="AY998" s="8"/>
      <c r="BD998" s="8"/>
      <c r="BI998" s="8"/>
      <c r="BN998" s="8"/>
      <c r="BS998" s="8"/>
      <c r="BX998" s="8"/>
      <c r="CC998" s="8"/>
      <c r="CH998" s="8"/>
      <c r="CM998" s="8"/>
      <c r="CR998" s="8"/>
      <c r="CW998" s="8"/>
      <c r="DB998" s="8"/>
      <c r="DG998" s="8"/>
      <c r="DL998" s="8"/>
    </row>
    <row r="999" spans="1:116" ht="15.75" customHeight="1" x14ac:dyDescent="0.25">
      <c r="A999" s="70"/>
      <c r="B999" s="19"/>
      <c r="F999" s="8"/>
      <c r="K999" s="8"/>
      <c r="P999" s="8"/>
      <c r="U999" s="8"/>
      <c r="Z999" s="8"/>
      <c r="AE999" s="8"/>
      <c r="AJ999" s="8"/>
      <c r="AO999" s="8"/>
      <c r="AT999" s="8"/>
      <c r="AY999" s="8"/>
      <c r="BD999" s="8"/>
      <c r="BI999" s="8"/>
      <c r="BN999" s="8"/>
      <c r="BS999" s="8"/>
      <c r="BX999" s="8"/>
      <c r="CC999" s="8"/>
      <c r="CH999" s="8"/>
      <c r="CM999" s="8"/>
      <c r="CR999" s="8"/>
      <c r="CW999" s="8"/>
      <c r="DB999" s="8"/>
      <c r="DG999" s="8"/>
      <c r="DL999" s="8"/>
    </row>
    <row r="1000" spans="1:116" ht="15.75" customHeight="1" x14ac:dyDescent="0.25">
      <c r="A1000" s="71"/>
      <c r="B1000" s="72"/>
      <c r="C1000" s="73"/>
      <c r="D1000" s="73"/>
      <c r="E1000" s="73"/>
      <c r="F1000" s="74"/>
      <c r="K1000" s="8"/>
      <c r="P1000" s="8"/>
      <c r="U1000" s="8"/>
      <c r="Z1000" s="8"/>
      <c r="AE1000" s="8"/>
      <c r="AJ1000" s="8"/>
      <c r="AO1000" s="8"/>
      <c r="AT1000" s="8"/>
      <c r="AY1000" s="8"/>
      <c r="BD1000" s="8"/>
      <c r="BI1000" s="74"/>
      <c r="BN1000" s="8"/>
      <c r="BS1000" s="8"/>
      <c r="BX1000" s="8"/>
      <c r="CC1000" s="8"/>
      <c r="CH1000" s="8"/>
      <c r="CM1000" s="8"/>
      <c r="CR1000" s="8"/>
      <c r="CW1000" s="8"/>
      <c r="DB1000" s="8"/>
      <c r="DG1000" s="8"/>
      <c r="DL1000" s="8"/>
    </row>
  </sheetData>
  <mergeCells count="600">
    <mergeCell ref="DR13:DV13"/>
    <mergeCell ref="DW13:EA13"/>
    <mergeCell ref="EB13:EF13"/>
    <mergeCell ref="EG13:EK13"/>
    <mergeCell ref="EL13:EP13"/>
    <mergeCell ref="CD13:CH13"/>
    <mergeCell ref="CI13:CM13"/>
    <mergeCell ref="CN13:CR13"/>
    <mergeCell ref="CS13:CW13"/>
    <mergeCell ref="CX13:DB13"/>
    <mergeCell ref="DC13:DG13"/>
    <mergeCell ref="DH13:DL13"/>
    <mergeCell ref="AU13:AY13"/>
    <mergeCell ref="AZ13:BD13"/>
    <mergeCell ref="BE13:BI13"/>
    <mergeCell ref="BJ13:BN13"/>
    <mergeCell ref="BO13:BS13"/>
    <mergeCell ref="BT13:BX13"/>
    <mergeCell ref="BY13:CC13"/>
    <mergeCell ref="EB15:EF15"/>
    <mergeCell ref="EG15:EK15"/>
    <mergeCell ref="DM14:DQ14"/>
    <mergeCell ref="DR14:DV14"/>
    <mergeCell ref="DW14:EA14"/>
    <mergeCell ref="EB14:EF14"/>
    <mergeCell ref="EG14:EK14"/>
    <mergeCell ref="DM15:DQ15"/>
    <mergeCell ref="DR15:DV15"/>
    <mergeCell ref="CD15:CH15"/>
    <mergeCell ref="CI15:CM15"/>
    <mergeCell ref="CN15:CR15"/>
    <mergeCell ref="CS15:CW15"/>
    <mergeCell ref="CX15:DB15"/>
    <mergeCell ref="DC15:DG15"/>
    <mergeCell ref="DH15:DL15"/>
    <mergeCell ref="DM13:DQ13"/>
    <mergeCell ref="EL14:EP14"/>
    <mergeCell ref="DW15:EA15"/>
    <mergeCell ref="EL15:EP15"/>
    <mergeCell ref="AU15:AY15"/>
    <mergeCell ref="AZ15:BD15"/>
    <mergeCell ref="BE15:BI15"/>
    <mergeCell ref="BJ15:BN15"/>
    <mergeCell ref="BO15:BS15"/>
    <mergeCell ref="BT15:BX15"/>
    <mergeCell ref="BY15:CC15"/>
    <mergeCell ref="CD14:CH14"/>
    <mergeCell ref="CI14:CM14"/>
    <mergeCell ref="CN14:CR14"/>
    <mergeCell ref="CS14:CW14"/>
    <mergeCell ref="CX14:DB14"/>
    <mergeCell ref="DC14:DG14"/>
    <mergeCell ref="DH14:DL14"/>
    <mergeCell ref="AU14:AY14"/>
    <mergeCell ref="AZ14:BD14"/>
    <mergeCell ref="BE14:BI14"/>
    <mergeCell ref="BJ14:BN14"/>
    <mergeCell ref="BO14:BS14"/>
    <mergeCell ref="BT14:BX14"/>
    <mergeCell ref="BY14:CC14"/>
    <mergeCell ref="DW16:EA16"/>
    <mergeCell ref="EB16:EF16"/>
    <mergeCell ref="EG16:EK16"/>
    <mergeCell ref="EL16:EP16"/>
    <mergeCell ref="CD16:CH16"/>
    <mergeCell ref="CI16:CM16"/>
    <mergeCell ref="CN16:CR16"/>
    <mergeCell ref="CS16:CW16"/>
    <mergeCell ref="CX16:DB16"/>
    <mergeCell ref="DC16:DG16"/>
    <mergeCell ref="DH16:DL16"/>
    <mergeCell ref="AU16:AY16"/>
    <mergeCell ref="AZ16:BD16"/>
    <mergeCell ref="BE16:BI16"/>
    <mergeCell ref="BJ16:BN16"/>
    <mergeCell ref="BO16:BS16"/>
    <mergeCell ref="BT16:BX16"/>
    <mergeCell ref="BY16:CC16"/>
    <mergeCell ref="DM17:DQ17"/>
    <mergeCell ref="DR17:DV17"/>
    <mergeCell ref="AU17:AY17"/>
    <mergeCell ref="AZ17:BD17"/>
    <mergeCell ref="BE17:BI17"/>
    <mergeCell ref="BJ17:BN17"/>
    <mergeCell ref="BO17:BS17"/>
    <mergeCell ref="BT17:BX17"/>
    <mergeCell ref="BY17:CC17"/>
    <mergeCell ref="DM16:DQ16"/>
    <mergeCell ref="DR16:DV16"/>
    <mergeCell ref="DW17:EA17"/>
    <mergeCell ref="EB17:EF17"/>
    <mergeCell ref="EG17:EK17"/>
    <mergeCell ref="EL17:EP17"/>
    <mergeCell ref="CD17:CH17"/>
    <mergeCell ref="CI17:CM17"/>
    <mergeCell ref="CN17:CR17"/>
    <mergeCell ref="CS17:CW17"/>
    <mergeCell ref="CX17:DB17"/>
    <mergeCell ref="DC17:DG17"/>
    <mergeCell ref="DH17:DL17"/>
    <mergeCell ref="EG18:EK18"/>
    <mergeCell ref="EL18:EP18"/>
    <mergeCell ref="CN18:CR18"/>
    <mergeCell ref="CS18:CW18"/>
    <mergeCell ref="CX18:DB18"/>
    <mergeCell ref="DC18:DG18"/>
    <mergeCell ref="DH18:DL18"/>
    <mergeCell ref="DM18:DQ18"/>
    <mergeCell ref="DR18:DV18"/>
    <mergeCell ref="BE18:BI18"/>
    <mergeCell ref="BJ18:BN18"/>
    <mergeCell ref="BO18:BS18"/>
    <mergeCell ref="BT18:BX18"/>
    <mergeCell ref="BY18:CC18"/>
    <mergeCell ref="CD18:CH18"/>
    <mergeCell ref="CI18:CM18"/>
    <mergeCell ref="DW19:EA19"/>
    <mergeCell ref="EB19:EF19"/>
    <mergeCell ref="BE19:BI19"/>
    <mergeCell ref="BJ19:BN19"/>
    <mergeCell ref="BO19:BS19"/>
    <mergeCell ref="BT19:BX19"/>
    <mergeCell ref="BY19:CC19"/>
    <mergeCell ref="CD19:CH19"/>
    <mergeCell ref="CI19:CM19"/>
    <mergeCell ref="DW18:EA18"/>
    <mergeCell ref="EB18:EF18"/>
    <mergeCell ref="EG19:EK19"/>
    <mergeCell ref="EL19:EP19"/>
    <mergeCell ref="EG20:EK20"/>
    <mergeCell ref="EL20:EP20"/>
    <mergeCell ref="CN19:CR19"/>
    <mergeCell ref="CS19:CW19"/>
    <mergeCell ref="CX19:DB19"/>
    <mergeCell ref="DC19:DG19"/>
    <mergeCell ref="DH19:DL19"/>
    <mergeCell ref="DM19:DQ19"/>
    <mergeCell ref="DR19:DV19"/>
    <mergeCell ref="DW20:EA20"/>
    <mergeCell ref="EB20:EF20"/>
    <mergeCell ref="CN20:CR20"/>
    <mergeCell ref="CS20:CW20"/>
    <mergeCell ref="CX20:DB20"/>
    <mergeCell ref="DC20:DG20"/>
    <mergeCell ref="DH20:DL20"/>
    <mergeCell ref="DM20:DQ20"/>
    <mergeCell ref="DR20:DV20"/>
    <mergeCell ref="BE20:BI20"/>
    <mergeCell ref="BJ20:BN20"/>
    <mergeCell ref="BO20:BS20"/>
    <mergeCell ref="BT20:BX20"/>
    <mergeCell ref="BY20:CC20"/>
    <mergeCell ref="CD20:CH20"/>
    <mergeCell ref="CI20:CM20"/>
    <mergeCell ref="DM23:DQ23"/>
    <mergeCell ref="DR23:DV23"/>
    <mergeCell ref="CD23:CH23"/>
    <mergeCell ref="CI23:CM23"/>
    <mergeCell ref="CN23:CR23"/>
    <mergeCell ref="CS23:CW23"/>
    <mergeCell ref="CX23:DB23"/>
    <mergeCell ref="DC23:DG23"/>
    <mergeCell ref="DH23:DL23"/>
    <mergeCell ref="BE21:BI21"/>
    <mergeCell ref="BJ21:BN21"/>
    <mergeCell ref="BO21:BS21"/>
    <mergeCell ref="BT21:BX21"/>
    <mergeCell ref="BY21:CC21"/>
    <mergeCell ref="CD21:CH21"/>
    <mergeCell ref="CI21:CM21"/>
    <mergeCell ref="BE22:BI22"/>
    <mergeCell ref="DW21:EA21"/>
    <mergeCell ref="EB21:EF21"/>
    <mergeCell ref="EG21:EK21"/>
    <mergeCell ref="EL21:EP21"/>
    <mergeCell ref="CN21:CR21"/>
    <mergeCell ref="CS21:CW21"/>
    <mergeCell ref="CX21:DB21"/>
    <mergeCell ref="DC21:DG21"/>
    <mergeCell ref="DH21:DL21"/>
    <mergeCell ref="DM21:DQ21"/>
    <mergeCell ref="DR21:DV21"/>
    <mergeCell ref="DW22:EA22"/>
    <mergeCell ref="EB22:EF22"/>
    <mergeCell ref="EG22:EK22"/>
    <mergeCell ref="EL22:EP22"/>
    <mergeCell ref="DW23:EA23"/>
    <mergeCell ref="EB23:EF23"/>
    <mergeCell ref="EG23:EK23"/>
    <mergeCell ref="EL23:EP23"/>
    <mergeCell ref="CN22:CR22"/>
    <mergeCell ref="CS22:CW22"/>
    <mergeCell ref="CX22:DB22"/>
    <mergeCell ref="DC22:DG22"/>
    <mergeCell ref="DH22:DL22"/>
    <mergeCell ref="DM22:DQ22"/>
    <mergeCell ref="DR22:DV22"/>
    <mergeCell ref="BJ22:BN22"/>
    <mergeCell ref="BO22:BS22"/>
    <mergeCell ref="BT22:BX22"/>
    <mergeCell ref="BY22:CC22"/>
    <mergeCell ref="CD22:CH22"/>
    <mergeCell ref="CI22:CM22"/>
    <mergeCell ref="AU23:AY23"/>
    <mergeCell ref="AZ23:BD23"/>
    <mergeCell ref="BE23:BI23"/>
    <mergeCell ref="BJ23:BN23"/>
    <mergeCell ref="BO23:BS23"/>
    <mergeCell ref="BT23:BX23"/>
    <mergeCell ref="BY23:CC23"/>
    <mergeCell ref="EG27:EK27"/>
    <mergeCell ref="EL27:EP27"/>
    <mergeCell ref="CN27:CR27"/>
    <mergeCell ref="CS27:CW27"/>
    <mergeCell ref="CX27:DB27"/>
    <mergeCell ref="DC27:DG27"/>
    <mergeCell ref="DH27:DL27"/>
    <mergeCell ref="DM27:DQ27"/>
    <mergeCell ref="DR27:DV27"/>
    <mergeCell ref="AZ27:BD27"/>
    <mergeCell ref="BJ27:BN27"/>
    <mergeCell ref="BO27:BS27"/>
    <mergeCell ref="BT27:BX27"/>
    <mergeCell ref="BY27:CC27"/>
    <mergeCell ref="CD27:CH27"/>
    <mergeCell ref="CI27:CM27"/>
    <mergeCell ref="DW30:EA30"/>
    <mergeCell ref="EB30:EF30"/>
    <mergeCell ref="DW27:EA27"/>
    <mergeCell ref="EB27:EF27"/>
    <mergeCell ref="EG30:EK30"/>
    <mergeCell ref="EL30:EP30"/>
    <mergeCell ref="DW31:EA31"/>
    <mergeCell ref="EB31:EF31"/>
    <mergeCell ref="EG31:EK31"/>
    <mergeCell ref="EL31:EP31"/>
    <mergeCell ref="CN30:CR30"/>
    <mergeCell ref="CS30:CW30"/>
    <mergeCell ref="CX30:DB30"/>
    <mergeCell ref="DC30:DG30"/>
    <mergeCell ref="DH30:DL30"/>
    <mergeCell ref="DM30:DQ30"/>
    <mergeCell ref="DR30:DV30"/>
    <mergeCell ref="DM31:DQ31"/>
    <mergeCell ref="DR31:DV31"/>
    <mergeCell ref="CN31:CR31"/>
    <mergeCell ref="CS31:CW31"/>
    <mergeCell ref="CX31:DB31"/>
    <mergeCell ref="DC31:DG31"/>
    <mergeCell ref="DH31:DL31"/>
    <mergeCell ref="AK28:AO28"/>
    <mergeCell ref="AP28:AT28"/>
    <mergeCell ref="AU28:AY28"/>
    <mergeCell ref="AZ28:BD28"/>
    <mergeCell ref="AZ30:BD30"/>
    <mergeCell ref="CD30:CH30"/>
    <mergeCell ref="CI30:CM30"/>
    <mergeCell ref="AU31:AY31"/>
    <mergeCell ref="AZ31:BD31"/>
    <mergeCell ref="BE31:BI31"/>
    <mergeCell ref="BJ31:BN31"/>
    <mergeCell ref="BO31:BS31"/>
    <mergeCell ref="BT31:BX31"/>
    <mergeCell ref="BY31:CC31"/>
    <mergeCell ref="CD31:CH31"/>
    <mergeCell ref="CI31:CM31"/>
    <mergeCell ref="DM32:DQ32"/>
    <mergeCell ref="DR32:DV32"/>
    <mergeCell ref="DW32:EA32"/>
    <mergeCell ref="EB32:EF32"/>
    <mergeCell ref="EG32:EK32"/>
    <mergeCell ref="EL32:EP32"/>
    <mergeCell ref="CD32:CH32"/>
    <mergeCell ref="CI32:CM32"/>
    <mergeCell ref="CN32:CR32"/>
    <mergeCell ref="CS32:CW32"/>
    <mergeCell ref="CX32:DB32"/>
    <mergeCell ref="DC32:DG32"/>
    <mergeCell ref="DH32:DL32"/>
    <mergeCell ref="AU32:AY32"/>
    <mergeCell ref="AZ32:BD32"/>
    <mergeCell ref="BE32:BI32"/>
    <mergeCell ref="BJ32:BN32"/>
    <mergeCell ref="BO32:BS32"/>
    <mergeCell ref="BT32:BX32"/>
    <mergeCell ref="BY32:CC32"/>
    <mergeCell ref="B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U33:AY33"/>
    <mergeCell ref="AZ33:BD33"/>
    <mergeCell ref="BE33:BI33"/>
    <mergeCell ref="BJ33:BN33"/>
    <mergeCell ref="BO33:BS33"/>
    <mergeCell ref="DC33:DG33"/>
    <mergeCell ref="DH33:DL33"/>
    <mergeCell ref="DM33:DQ33"/>
    <mergeCell ref="DR33:DV33"/>
    <mergeCell ref="DW33:EA33"/>
    <mergeCell ref="EB33:EF33"/>
    <mergeCell ref="EG33:EK33"/>
    <mergeCell ref="EL33:EP33"/>
    <mergeCell ref="BT33:BX33"/>
    <mergeCell ref="BY33:CC33"/>
    <mergeCell ref="CD33:CH33"/>
    <mergeCell ref="CI33:CM33"/>
    <mergeCell ref="CN33:CR33"/>
    <mergeCell ref="CS33:CW33"/>
    <mergeCell ref="CX33:DB33"/>
    <mergeCell ref="B41:F41"/>
    <mergeCell ref="G41:K41"/>
    <mergeCell ref="L41:P41"/>
    <mergeCell ref="Q41:U41"/>
    <mergeCell ref="V41:Z41"/>
    <mergeCell ref="AA41:AE41"/>
    <mergeCell ref="AF41:AJ41"/>
    <mergeCell ref="AK41:AO41"/>
    <mergeCell ref="AP41:AT41"/>
    <mergeCell ref="AU41:AY41"/>
    <mergeCell ref="AZ41:BD41"/>
    <mergeCell ref="BE41:BI41"/>
    <mergeCell ref="BJ41:BN41"/>
    <mergeCell ref="BO41:BS41"/>
    <mergeCell ref="DC41:DG41"/>
    <mergeCell ref="DH41:DL41"/>
    <mergeCell ref="DM41:DQ41"/>
    <mergeCell ref="DR41:DV41"/>
    <mergeCell ref="DW41:EA41"/>
    <mergeCell ref="EB41:EF41"/>
    <mergeCell ref="EG41:EK41"/>
    <mergeCell ref="EL41:EP41"/>
    <mergeCell ref="BT41:BX41"/>
    <mergeCell ref="BY41:CC41"/>
    <mergeCell ref="CD41:CH41"/>
    <mergeCell ref="CI41:CM41"/>
    <mergeCell ref="CN41:CR41"/>
    <mergeCell ref="CS41:CW41"/>
    <mergeCell ref="CX41:DB41"/>
    <mergeCell ref="AU36:AY36"/>
    <mergeCell ref="AZ36:BD36"/>
    <mergeCell ref="AP37:AT37"/>
    <mergeCell ref="AU37:AY37"/>
    <mergeCell ref="AZ37:BD37"/>
    <mergeCell ref="AU38:AY38"/>
    <mergeCell ref="AZ38:BD38"/>
    <mergeCell ref="AU40:AY40"/>
    <mergeCell ref="AZ40:BD40"/>
    <mergeCell ref="BE40:BI40"/>
    <mergeCell ref="BJ40:BN40"/>
    <mergeCell ref="BO40:BS40"/>
    <mergeCell ref="BT40:BX40"/>
    <mergeCell ref="BY40:CC40"/>
    <mergeCell ref="DM40:DQ40"/>
    <mergeCell ref="DR40:DV40"/>
    <mergeCell ref="DW40:EA40"/>
    <mergeCell ref="EB40:EF40"/>
    <mergeCell ref="EG40:EK40"/>
    <mergeCell ref="EL40:EP40"/>
    <mergeCell ref="CD40:CH40"/>
    <mergeCell ref="CI40:CM40"/>
    <mergeCell ref="CN40:CR40"/>
    <mergeCell ref="CS40:CW40"/>
    <mergeCell ref="CX40:DB40"/>
    <mergeCell ref="DC40:DG40"/>
    <mergeCell ref="DH40:DL40"/>
    <mergeCell ref="DR35:DV35"/>
    <mergeCell ref="DW35:EA35"/>
    <mergeCell ref="EB35:EF35"/>
    <mergeCell ref="EG35:EK35"/>
    <mergeCell ref="EL35:EP35"/>
    <mergeCell ref="AZ35:BD35"/>
    <mergeCell ref="BE35:BI35"/>
    <mergeCell ref="BJ35:BN35"/>
    <mergeCell ref="BO35:BS35"/>
    <mergeCell ref="BT35:BX35"/>
    <mergeCell ref="BY35:CC35"/>
    <mergeCell ref="CD35:CH35"/>
    <mergeCell ref="CI35:CM35"/>
    <mergeCell ref="CN35:CR35"/>
    <mergeCell ref="CS35:CW35"/>
    <mergeCell ref="CX35:DB35"/>
    <mergeCell ref="DC35:DG35"/>
    <mergeCell ref="DH35:DL35"/>
    <mergeCell ref="DM35:DQ35"/>
    <mergeCell ref="EG36:EK36"/>
    <mergeCell ref="EL36:EP36"/>
    <mergeCell ref="CX36:DB36"/>
    <mergeCell ref="DC36:DG36"/>
    <mergeCell ref="DH36:DL36"/>
    <mergeCell ref="DM36:DQ36"/>
    <mergeCell ref="DR36:DV36"/>
    <mergeCell ref="DW36:EA36"/>
    <mergeCell ref="EB36:EF36"/>
    <mergeCell ref="DW39:EA39"/>
    <mergeCell ref="EB39:EF39"/>
    <mergeCell ref="EG39:EK39"/>
    <mergeCell ref="EL39:EP39"/>
    <mergeCell ref="AU39:AY39"/>
    <mergeCell ref="AZ39:BD39"/>
    <mergeCell ref="BE39:BI39"/>
    <mergeCell ref="BJ39:BN39"/>
    <mergeCell ref="BO39:BS39"/>
    <mergeCell ref="BT39:BX39"/>
    <mergeCell ref="BY39:CC39"/>
    <mergeCell ref="DM39:DQ39"/>
    <mergeCell ref="DR39:DV39"/>
    <mergeCell ref="CD39:CH39"/>
    <mergeCell ref="CI39:CM39"/>
    <mergeCell ref="CN39:CR39"/>
    <mergeCell ref="CS39:CW39"/>
    <mergeCell ref="CX39:DB39"/>
    <mergeCell ref="DC39:DG39"/>
    <mergeCell ref="DH39:DL39"/>
    <mergeCell ref="EB3:EF3"/>
    <mergeCell ref="EG3:EK3"/>
    <mergeCell ref="EL3:EP3"/>
    <mergeCell ref="CS3:CW3"/>
    <mergeCell ref="CX3:DB3"/>
    <mergeCell ref="DC3:DG3"/>
    <mergeCell ref="DH3:DL3"/>
    <mergeCell ref="DM3:DQ3"/>
    <mergeCell ref="DR3:DV3"/>
    <mergeCell ref="DW3:EA3"/>
    <mergeCell ref="EG6:EK6"/>
    <mergeCell ref="EL6:EP6"/>
    <mergeCell ref="DR6:DV6"/>
    <mergeCell ref="DW6:EA6"/>
    <mergeCell ref="DM5:DQ5"/>
    <mergeCell ref="DR5:DV5"/>
    <mergeCell ref="DW5:EA5"/>
    <mergeCell ref="EB5:EF5"/>
    <mergeCell ref="BT6:BX6"/>
    <mergeCell ref="BY6:CC6"/>
    <mergeCell ref="CD6:CH6"/>
    <mergeCell ref="CI6:CM6"/>
    <mergeCell ref="CN6:CR6"/>
    <mergeCell ref="CS6:CW6"/>
    <mergeCell ref="CX6:DB6"/>
    <mergeCell ref="DC6:DG6"/>
    <mergeCell ref="DH6:DL6"/>
    <mergeCell ref="BJ6:BN6"/>
    <mergeCell ref="BO6:BS6"/>
    <mergeCell ref="EB6:EF6"/>
    <mergeCell ref="BE6:BI6"/>
    <mergeCell ref="AU8:AY8"/>
    <mergeCell ref="AZ8:BD8"/>
    <mergeCell ref="BE8:BI8"/>
    <mergeCell ref="BJ8:BN8"/>
    <mergeCell ref="BO8:BS8"/>
    <mergeCell ref="BT8:BX8"/>
    <mergeCell ref="BY8:CC8"/>
    <mergeCell ref="CD8:CH8"/>
    <mergeCell ref="CI8:CM8"/>
    <mergeCell ref="CN8:CR8"/>
    <mergeCell ref="CS8:CW8"/>
    <mergeCell ref="CX8:DB8"/>
    <mergeCell ref="DC8:DG8"/>
    <mergeCell ref="DM6:DQ6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AU9:AY9"/>
    <mergeCell ref="AZ9:BD9"/>
    <mergeCell ref="BE9:BI9"/>
    <mergeCell ref="BJ9:BN9"/>
    <mergeCell ref="BO9:BS9"/>
    <mergeCell ref="DM9:DQ9"/>
    <mergeCell ref="DR9:DV9"/>
    <mergeCell ref="DW9:EA9"/>
    <mergeCell ref="EB9:EF9"/>
    <mergeCell ref="DC9:DG9"/>
    <mergeCell ref="BT9:BX9"/>
    <mergeCell ref="BY9:CC9"/>
    <mergeCell ref="CD9:CH9"/>
    <mergeCell ref="CI9:CM9"/>
    <mergeCell ref="CN9:CR9"/>
    <mergeCell ref="CS9:CW9"/>
    <mergeCell ref="CX9:DB9"/>
    <mergeCell ref="EG9:EK9"/>
    <mergeCell ref="EL9:EP9"/>
    <mergeCell ref="DH8:DL8"/>
    <mergeCell ref="DM8:DQ8"/>
    <mergeCell ref="DR8:DV8"/>
    <mergeCell ref="DW8:EA8"/>
    <mergeCell ref="EB8:EF8"/>
    <mergeCell ref="EG8:EK8"/>
    <mergeCell ref="EL8:EP8"/>
    <mergeCell ref="DH9:DL9"/>
    <mergeCell ref="EG10:EK10"/>
    <mergeCell ref="EL10:EP10"/>
    <mergeCell ref="CN10:CR10"/>
    <mergeCell ref="CS10:CW10"/>
    <mergeCell ref="CX10:DB10"/>
    <mergeCell ref="DC10:DG10"/>
    <mergeCell ref="DH10:DL10"/>
    <mergeCell ref="DM10:DQ10"/>
    <mergeCell ref="DR10:DV10"/>
    <mergeCell ref="BE10:BI10"/>
    <mergeCell ref="BJ10:BN10"/>
    <mergeCell ref="BO10:BS10"/>
    <mergeCell ref="BT10:BX10"/>
    <mergeCell ref="BY10:CC10"/>
    <mergeCell ref="CD10:CH10"/>
    <mergeCell ref="CI10:CM10"/>
    <mergeCell ref="DW11:EA11"/>
    <mergeCell ref="EB11:EF11"/>
    <mergeCell ref="DW10:EA10"/>
    <mergeCell ref="EB10:EF10"/>
    <mergeCell ref="CN11:CR11"/>
    <mergeCell ref="CS11:CW11"/>
    <mergeCell ref="CX11:DB11"/>
    <mergeCell ref="DC11:DG11"/>
    <mergeCell ref="DH11:DL11"/>
    <mergeCell ref="DM11:DQ11"/>
    <mergeCell ref="DR11:DV11"/>
    <mergeCell ref="BE11:BI11"/>
    <mergeCell ref="BJ11:BN11"/>
    <mergeCell ref="BO11:BS11"/>
    <mergeCell ref="BT11:BX11"/>
    <mergeCell ref="BY11:CC11"/>
    <mergeCell ref="CD11:CH11"/>
    <mergeCell ref="EG11:EK11"/>
    <mergeCell ref="EL11:EP11"/>
    <mergeCell ref="EG12:EK12"/>
    <mergeCell ref="EL12:EP12"/>
    <mergeCell ref="BE12:BI12"/>
    <mergeCell ref="BJ12:BN12"/>
    <mergeCell ref="BO12:BS12"/>
    <mergeCell ref="BT12:BX12"/>
    <mergeCell ref="BY12:CC12"/>
    <mergeCell ref="CD12:CH12"/>
    <mergeCell ref="CI12:CM12"/>
    <mergeCell ref="CI11:CM11"/>
    <mergeCell ref="DW12:EA12"/>
    <mergeCell ref="EB12:EF12"/>
    <mergeCell ref="CN12:CR12"/>
    <mergeCell ref="CS12:CW12"/>
    <mergeCell ref="CX12:DB12"/>
    <mergeCell ref="DC12:DG12"/>
    <mergeCell ref="DH12:DL12"/>
    <mergeCell ref="DM12:DQ12"/>
    <mergeCell ref="DR12:DV12"/>
    <mergeCell ref="DM24:DQ24"/>
    <mergeCell ref="DR24:DV24"/>
    <mergeCell ref="DW24:EA24"/>
    <mergeCell ref="EB24:EF24"/>
    <mergeCell ref="EG24:EK24"/>
    <mergeCell ref="EL24:EP24"/>
    <mergeCell ref="CD24:CH24"/>
    <mergeCell ref="CI24:CM24"/>
    <mergeCell ref="CN24:CR24"/>
    <mergeCell ref="CS24:CW24"/>
    <mergeCell ref="CX24:DB24"/>
    <mergeCell ref="DC24:DG24"/>
    <mergeCell ref="DH24:DL24"/>
    <mergeCell ref="AU24:AY24"/>
    <mergeCell ref="AZ24:BD24"/>
    <mergeCell ref="BE24:BI24"/>
    <mergeCell ref="BJ24:BN24"/>
    <mergeCell ref="BO24:BS24"/>
    <mergeCell ref="BT24:BX24"/>
    <mergeCell ref="BY24:CC24"/>
    <mergeCell ref="Q25:U25"/>
    <mergeCell ref="V25:Z25"/>
    <mergeCell ref="AA25:AE25"/>
    <mergeCell ref="AF25:AJ25"/>
    <mergeCell ref="AK25:AO25"/>
    <mergeCell ref="AP25:AT25"/>
    <mergeCell ref="AU25:AY25"/>
    <mergeCell ref="AZ25:BD25"/>
    <mergeCell ref="BE25:BI25"/>
    <mergeCell ref="BJ25:BN25"/>
    <mergeCell ref="BO25:BS25"/>
    <mergeCell ref="BT25:BX25"/>
    <mergeCell ref="BY25:CC25"/>
    <mergeCell ref="CD25:CH25"/>
    <mergeCell ref="DR25:DV25"/>
    <mergeCell ref="DW25:EA25"/>
    <mergeCell ref="EB25:EF25"/>
    <mergeCell ref="EG25:EK25"/>
    <mergeCell ref="EL25:EP25"/>
    <mergeCell ref="CI25:CM25"/>
    <mergeCell ref="CN25:CR25"/>
    <mergeCell ref="CS25:CW25"/>
    <mergeCell ref="CX25:DB25"/>
    <mergeCell ref="DC25:DG25"/>
    <mergeCell ref="DH25:DL25"/>
    <mergeCell ref="DM25:DQ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328125" defaultRowHeight="15.75" customHeight="1" x14ac:dyDescent="0.25"/>
  <cols>
    <col min="6" max="6" width="19.7265625" customWidth="1"/>
    <col min="8" max="8" width="16.36328125" customWidth="1"/>
  </cols>
  <sheetData>
    <row r="1" spans="1:26" ht="13" x14ac:dyDescent="0.3">
      <c r="A1" s="1" t="s">
        <v>0</v>
      </c>
      <c r="B1" s="75">
        <v>45045</v>
      </c>
      <c r="C1" s="76" t="s">
        <v>176</v>
      </c>
      <c r="D1" s="77">
        <v>45047</v>
      </c>
      <c r="E1" s="76" t="s">
        <v>176</v>
      </c>
      <c r="F1" s="77">
        <v>45064</v>
      </c>
      <c r="G1" s="76" t="s">
        <v>176</v>
      </c>
      <c r="H1" s="77"/>
      <c r="I1" s="76"/>
      <c r="J1" s="77"/>
      <c r="K1" s="76"/>
      <c r="L1" s="77"/>
      <c r="M1" s="76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/>
      <c r="Z1" s="80"/>
    </row>
    <row r="2" spans="1:26" ht="13" x14ac:dyDescent="0.3">
      <c r="A2" s="6" t="s">
        <v>5</v>
      </c>
      <c r="B2" s="81">
        <f t="shared" ref="B2:G2" si="0">AVERAGE(B3:B8)</f>
        <v>6.6166666666666663</v>
      </c>
      <c r="C2" s="82">
        <f t="shared" si="0"/>
        <v>119.10000000000002</v>
      </c>
      <c r="D2" s="83">
        <f t="shared" si="0"/>
        <v>12.624999999999998</v>
      </c>
      <c r="E2" s="82">
        <f t="shared" si="0"/>
        <v>227.25</v>
      </c>
      <c r="F2" s="83" t="e">
        <f t="shared" si="0"/>
        <v>#DIV/0!</v>
      </c>
      <c r="G2" s="82" t="e">
        <f t="shared" si="0"/>
        <v>#DIV/0!</v>
      </c>
      <c r="H2" s="83"/>
      <c r="I2" s="82"/>
      <c r="J2" s="83"/>
      <c r="K2" s="82"/>
      <c r="L2" s="83"/>
      <c r="M2" s="82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14"/>
    </row>
    <row r="3" spans="1:26" ht="13" x14ac:dyDescent="0.3">
      <c r="A3" s="12" t="s">
        <v>31</v>
      </c>
      <c r="B3" s="86">
        <v>5.8</v>
      </c>
      <c r="C3" s="87">
        <v>104.4</v>
      </c>
      <c r="D3" s="86">
        <v>6.2</v>
      </c>
      <c r="E3" s="87">
        <v>111.6</v>
      </c>
      <c r="F3" s="88" t="s">
        <v>177</v>
      </c>
      <c r="G3" s="82" t="s">
        <v>178</v>
      </c>
      <c r="H3" s="86"/>
      <c r="I3" s="89"/>
      <c r="J3" s="90"/>
      <c r="K3" s="89"/>
      <c r="L3" s="90"/>
      <c r="M3" s="89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</row>
    <row r="4" spans="1:26" ht="13" x14ac:dyDescent="0.3">
      <c r="A4" s="18" t="s">
        <v>48</v>
      </c>
      <c r="B4" s="93">
        <v>6.6</v>
      </c>
      <c r="C4" s="94">
        <v>118.8</v>
      </c>
      <c r="D4" s="93">
        <v>8.1999999999999993</v>
      </c>
      <c r="E4" s="95">
        <v>147.6</v>
      </c>
      <c r="F4" s="88"/>
      <c r="G4" s="82"/>
      <c r="H4" s="96"/>
      <c r="I4" s="97"/>
      <c r="J4" s="98"/>
      <c r="K4" s="97"/>
      <c r="L4" s="98"/>
      <c r="M4" s="97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5"/>
      <c r="Z4" s="14"/>
    </row>
    <row r="5" spans="1:26" ht="13" x14ac:dyDescent="0.3">
      <c r="A5" s="23" t="s">
        <v>52</v>
      </c>
      <c r="B5" s="93">
        <v>7.3</v>
      </c>
      <c r="C5" s="94">
        <v>131.4</v>
      </c>
      <c r="D5" s="93">
        <v>19.7</v>
      </c>
      <c r="E5" s="95">
        <v>354.6</v>
      </c>
      <c r="F5" s="88" t="s">
        <v>177</v>
      </c>
      <c r="G5" s="82" t="s">
        <v>178</v>
      </c>
      <c r="H5" s="96"/>
      <c r="I5" s="97"/>
      <c r="J5" s="98"/>
      <c r="K5" s="97"/>
      <c r="L5" s="98"/>
      <c r="M5" s="97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2"/>
    </row>
    <row r="6" spans="1:26" ht="13" x14ac:dyDescent="0.3">
      <c r="A6" s="26" t="s">
        <v>58</v>
      </c>
      <c r="B6" s="93">
        <v>4.7</v>
      </c>
      <c r="C6" s="94">
        <v>84.6</v>
      </c>
      <c r="D6" s="96" t="s">
        <v>179</v>
      </c>
      <c r="E6" s="99" t="s">
        <v>145</v>
      </c>
      <c r="F6" s="96" t="s">
        <v>179</v>
      </c>
      <c r="G6" s="99" t="s">
        <v>145</v>
      </c>
      <c r="H6" s="96"/>
      <c r="I6" s="97"/>
      <c r="J6" s="98"/>
      <c r="K6" s="97"/>
      <c r="L6" s="98"/>
      <c r="M6" s="97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5"/>
      <c r="Z6" s="14"/>
    </row>
    <row r="7" spans="1:26" ht="13" x14ac:dyDescent="0.3">
      <c r="A7" s="27" t="s">
        <v>61</v>
      </c>
      <c r="B7" s="93">
        <v>8.4</v>
      </c>
      <c r="C7" s="94">
        <v>151.19999999999999</v>
      </c>
      <c r="D7" s="93">
        <v>16.399999999999999</v>
      </c>
      <c r="E7" s="95">
        <v>295.2</v>
      </c>
      <c r="F7" s="96"/>
      <c r="G7" s="82"/>
      <c r="H7" s="96"/>
      <c r="I7" s="97"/>
      <c r="J7" s="98"/>
      <c r="K7" s="97"/>
      <c r="L7" s="98"/>
      <c r="M7" s="97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2"/>
    </row>
    <row r="8" spans="1:26" ht="13" x14ac:dyDescent="0.3">
      <c r="A8" s="28" t="s">
        <v>67</v>
      </c>
      <c r="B8" s="98">
        <v>6.9</v>
      </c>
      <c r="C8" s="97">
        <f>B8*18</f>
        <v>124.2</v>
      </c>
      <c r="D8" s="88" t="s">
        <v>177</v>
      </c>
      <c r="E8" s="82" t="s">
        <v>178</v>
      </c>
      <c r="F8" s="88" t="s">
        <v>177</v>
      </c>
      <c r="G8" s="82" t="s">
        <v>178</v>
      </c>
      <c r="H8" s="88"/>
      <c r="I8" s="97"/>
      <c r="J8" s="98"/>
      <c r="K8" s="97"/>
      <c r="L8" s="98"/>
      <c r="M8" s="97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5"/>
      <c r="Z8" s="14"/>
    </row>
    <row r="9" spans="1:26" ht="13" x14ac:dyDescent="0.3">
      <c r="A9" s="29" t="s">
        <v>68</v>
      </c>
      <c r="B9" s="100" t="s">
        <v>47</v>
      </c>
      <c r="C9" s="82" t="s">
        <v>178</v>
      </c>
      <c r="D9" s="88" t="s">
        <v>177</v>
      </c>
      <c r="E9" s="82" t="s">
        <v>178</v>
      </c>
      <c r="F9" s="88" t="s">
        <v>177</v>
      </c>
      <c r="G9" s="82" t="s">
        <v>178</v>
      </c>
      <c r="H9" s="88"/>
      <c r="I9" s="82"/>
      <c r="J9" s="83"/>
      <c r="K9" s="82"/>
      <c r="L9" s="83"/>
      <c r="M9" s="82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2"/>
    </row>
    <row r="10" spans="1:26" ht="13" x14ac:dyDescent="0.3">
      <c r="A10" s="30" t="s">
        <v>70</v>
      </c>
      <c r="B10" s="81">
        <f t="shared" ref="B10:C10" si="1">AVERAGE(B11:B17)</f>
        <v>4.6857142857142851</v>
      </c>
      <c r="C10" s="82">
        <f t="shared" si="1"/>
        <v>81.771428571428572</v>
      </c>
      <c r="D10" s="88" t="s">
        <v>180</v>
      </c>
      <c r="E10" s="82" t="s">
        <v>178</v>
      </c>
      <c r="F10" s="88" t="s">
        <v>180</v>
      </c>
      <c r="G10" s="82" t="s">
        <v>178</v>
      </c>
      <c r="H10" s="88"/>
      <c r="I10" s="82"/>
      <c r="J10" s="83"/>
      <c r="K10" s="82"/>
      <c r="L10" s="83"/>
      <c r="M10" s="82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5"/>
      <c r="Z10" s="14"/>
    </row>
    <row r="11" spans="1:26" ht="13" x14ac:dyDescent="0.3">
      <c r="A11" s="31" t="s">
        <v>48</v>
      </c>
      <c r="B11" s="81">
        <v>4.2</v>
      </c>
      <c r="C11" s="82">
        <f t="shared" ref="C11:C14" si="2">B11*18</f>
        <v>75.600000000000009</v>
      </c>
      <c r="D11" s="96" t="s">
        <v>179</v>
      </c>
      <c r="E11" s="99" t="s">
        <v>145</v>
      </c>
      <c r="F11" s="96" t="s">
        <v>179</v>
      </c>
      <c r="G11" s="99" t="s">
        <v>145</v>
      </c>
      <c r="H11" s="96"/>
      <c r="I11" s="82"/>
      <c r="J11" s="83"/>
      <c r="K11" s="82"/>
      <c r="L11" s="83"/>
      <c r="M11" s="82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2"/>
    </row>
    <row r="12" spans="1:26" ht="13" x14ac:dyDescent="0.3">
      <c r="A12" s="35" t="s">
        <v>61</v>
      </c>
      <c r="B12" s="81">
        <v>4.8</v>
      </c>
      <c r="C12" s="82">
        <f t="shared" si="2"/>
        <v>86.399999999999991</v>
      </c>
      <c r="D12" s="96" t="s">
        <v>179</v>
      </c>
      <c r="E12" s="99" t="s">
        <v>145</v>
      </c>
      <c r="F12" s="96" t="s">
        <v>179</v>
      </c>
      <c r="G12" s="99" t="s">
        <v>145</v>
      </c>
      <c r="H12" s="96"/>
      <c r="I12" s="82"/>
      <c r="J12" s="83"/>
      <c r="K12" s="82"/>
      <c r="L12" s="83"/>
      <c r="M12" s="82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5"/>
      <c r="Z12" s="14"/>
    </row>
    <row r="13" spans="1:26" ht="13" x14ac:dyDescent="0.3">
      <c r="A13" s="36" t="s">
        <v>68</v>
      </c>
      <c r="B13" s="81">
        <v>5</v>
      </c>
      <c r="C13" s="82">
        <f t="shared" si="2"/>
        <v>90</v>
      </c>
      <c r="D13" s="88" t="s">
        <v>177</v>
      </c>
      <c r="E13" s="82" t="s">
        <v>178</v>
      </c>
      <c r="F13" s="88" t="s">
        <v>177</v>
      </c>
      <c r="G13" s="82" t="s">
        <v>178</v>
      </c>
      <c r="H13" s="88"/>
      <c r="I13" s="82"/>
      <c r="J13" s="83"/>
      <c r="K13" s="82"/>
      <c r="L13" s="83"/>
      <c r="M13" s="82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2"/>
    </row>
    <row r="14" spans="1:26" ht="13" x14ac:dyDescent="0.3">
      <c r="A14" s="37" t="s">
        <v>31</v>
      </c>
      <c r="B14" s="81">
        <v>5.2</v>
      </c>
      <c r="C14" s="82">
        <f t="shared" si="2"/>
        <v>93.600000000000009</v>
      </c>
      <c r="D14" s="88" t="s">
        <v>177</v>
      </c>
      <c r="E14" s="82" t="s">
        <v>178</v>
      </c>
      <c r="F14" s="88" t="s">
        <v>177</v>
      </c>
      <c r="G14" s="82" t="s">
        <v>178</v>
      </c>
      <c r="H14" s="88"/>
      <c r="I14" s="82"/>
      <c r="J14" s="83"/>
      <c r="K14" s="82"/>
      <c r="L14" s="83"/>
      <c r="M14" s="82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5"/>
      <c r="Z14" s="14"/>
    </row>
    <row r="15" spans="1:26" ht="13" x14ac:dyDescent="0.3">
      <c r="A15" s="26" t="s">
        <v>58</v>
      </c>
      <c r="B15" s="81">
        <v>5.8</v>
      </c>
      <c r="C15" s="82">
        <v>86.399999999999991</v>
      </c>
      <c r="D15" s="88" t="s">
        <v>177</v>
      </c>
      <c r="E15" s="82" t="s">
        <v>178</v>
      </c>
      <c r="F15" s="88" t="s">
        <v>177</v>
      </c>
      <c r="G15" s="82" t="s">
        <v>178</v>
      </c>
      <c r="H15" s="88"/>
      <c r="I15" s="82"/>
      <c r="J15" s="83"/>
      <c r="K15" s="82"/>
      <c r="L15" s="83"/>
      <c r="M15" s="82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2"/>
    </row>
    <row r="16" spans="1:26" ht="13" x14ac:dyDescent="0.3">
      <c r="A16" s="28" t="s">
        <v>67</v>
      </c>
      <c r="B16" s="81">
        <v>1</v>
      </c>
      <c r="C16" s="82">
        <f t="shared" ref="C16:C17" si="3">B16*18</f>
        <v>18</v>
      </c>
      <c r="D16" s="88" t="s">
        <v>177</v>
      </c>
      <c r="E16" s="82" t="s">
        <v>178</v>
      </c>
      <c r="F16" s="88" t="s">
        <v>177</v>
      </c>
      <c r="G16" s="82" t="s">
        <v>178</v>
      </c>
      <c r="H16" s="88"/>
      <c r="I16" s="82"/>
      <c r="J16" s="83"/>
      <c r="K16" s="82"/>
      <c r="L16" s="83"/>
      <c r="M16" s="82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5"/>
      <c r="Z16" s="14"/>
    </row>
    <row r="17" spans="1:26" ht="13" x14ac:dyDescent="0.3">
      <c r="A17" s="38" t="s">
        <v>52</v>
      </c>
      <c r="B17" s="81">
        <v>6.8</v>
      </c>
      <c r="C17" s="82">
        <f t="shared" si="3"/>
        <v>122.39999999999999</v>
      </c>
      <c r="D17" s="88" t="s">
        <v>177</v>
      </c>
      <c r="E17" s="82" t="s">
        <v>178</v>
      </c>
      <c r="F17" s="88" t="s">
        <v>177</v>
      </c>
      <c r="G17" s="82" t="s">
        <v>178</v>
      </c>
      <c r="H17" s="88"/>
      <c r="I17" s="82"/>
      <c r="J17" s="83"/>
      <c r="K17" s="82"/>
      <c r="L17" s="83"/>
      <c r="M17" s="82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2"/>
      <c r="Z17" s="103"/>
    </row>
    <row r="18" spans="1:26" ht="13" x14ac:dyDescent="0.3">
      <c r="A18" s="30" t="s">
        <v>87</v>
      </c>
      <c r="B18" s="81">
        <f t="shared" ref="B18:C18" si="4">AVERAGE(B19:B24)</f>
        <v>5</v>
      </c>
      <c r="C18" s="82">
        <f t="shared" si="4"/>
        <v>90</v>
      </c>
      <c r="D18" s="88" t="s">
        <v>180</v>
      </c>
      <c r="E18" s="82" t="s">
        <v>178</v>
      </c>
      <c r="F18" s="88" t="s">
        <v>180</v>
      </c>
      <c r="G18" s="82" t="s">
        <v>178</v>
      </c>
      <c r="H18" s="88"/>
      <c r="I18" s="82"/>
      <c r="J18" s="83"/>
      <c r="K18" s="82"/>
      <c r="L18" s="83"/>
      <c r="M18" s="82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</row>
    <row r="19" spans="1:26" ht="13" x14ac:dyDescent="0.3">
      <c r="A19" s="43" t="s">
        <v>52</v>
      </c>
      <c r="B19" s="81">
        <v>5.2</v>
      </c>
      <c r="C19" s="82">
        <f t="shared" ref="C19:C25" si="5">B19*18</f>
        <v>93.600000000000009</v>
      </c>
      <c r="D19" s="96" t="s">
        <v>179</v>
      </c>
      <c r="E19" s="82" t="s">
        <v>104</v>
      </c>
      <c r="F19" s="96" t="s">
        <v>179</v>
      </c>
      <c r="G19" s="82" t="s">
        <v>104</v>
      </c>
      <c r="H19" s="96"/>
      <c r="I19" s="82"/>
      <c r="J19" s="83"/>
      <c r="K19" s="82"/>
      <c r="L19" s="83"/>
      <c r="M19" s="82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2"/>
    </row>
    <row r="20" spans="1:26" ht="13" x14ac:dyDescent="0.3">
      <c r="A20" s="44" t="s">
        <v>58</v>
      </c>
      <c r="B20" s="81">
        <v>4.5</v>
      </c>
      <c r="C20" s="82">
        <f t="shared" si="5"/>
        <v>81</v>
      </c>
      <c r="D20" s="96" t="s">
        <v>179</v>
      </c>
      <c r="E20" s="82" t="s">
        <v>104</v>
      </c>
      <c r="F20" s="96" t="s">
        <v>179</v>
      </c>
      <c r="G20" s="82" t="s">
        <v>104</v>
      </c>
      <c r="H20" s="96"/>
      <c r="I20" s="82"/>
      <c r="J20" s="83"/>
      <c r="K20" s="82"/>
      <c r="L20" s="83"/>
      <c r="M20" s="82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</row>
    <row r="21" spans="1:26" ht="13" x14ac:dyDescent="0.3">
      <c r="A21" s="31" t="s">
        <v>48</v>
      </c>
      <c r="B21" s="81">
        <v>4.8</v>
      </c>
      <c r="C21" s="82">
        <f t="shared" si="5"/>
        <v>86.399999999999991</v>
      </c>
      <c r="D21" s="96" t="s">
        <v>179</v>
      </c>
      <c r="E21" s="82" t="s">
        <v>104</v>
      </c>
      <c r="F21" s="96" t="s">
        <v>179</v>
      </c>
      <c r="G21" s="82" t="s">
        <v>104</v>
      </c>
      <c r="H21" s="96"/>
      <c r="I21" s="82"/>
      <c r="J21" s="83"/>
      <c r="K21" s="82"/>
      <c r="L21" s="83"/>
      <c r="M21" s="82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2"/>
    </row>
    <row r="22" spans="1:26" ht="13" x14ac:dyDescent="0.3">
      <c r="A22" s="36" t="s">
        <v>68</v>
      </c>
      <c r="B22" s="81">
        <v>5.2</v>
      </c>
      <c r="C22" s="82">
        <f t="shared" si="5"/>
        <v>93.600000000000009</v>
      </c>
      <c r="D22" s="96" t="s">
        <v>179</v>
      </c>
      <c r="E22" s="82" t="s">
        <v>104</v>
      </c>
      <c r="F22" s="96" t="s">
        <v>179</v>
      </c>
      <c r="G22" s="82" t="s">
        <v>104</v>
      </c>
      <c r="H22" s="96"/>
      <c r="I22" s="82"/>
      <c r="J22" s="83"/>
      <c r="K22" s="82"/>
      <c r="L22" s="83"/>
      <c r="M22" s="82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2"/>
    </row>
    <row r="23" spans="1:26" ht="13" x14ac:dyDescent="0.3">
      <c r="A23" s="45" t="s">
        <v>101</v>
      </c>
      <c r="B23" s="81">
        <v>5.5</v>
      </c>
      <c r="C23" s="82">
        <f t="shared" si="5"/>
        <v>99</v>
      </c>
      <c r="D23" s="88" t="s">
        <v>177</v>
      </c>
      <c r="E23" s="82" t="s">
        <v>178</v>
      </c>
      <c r="F23" s="88" t="s">
        <v>177</v>
      </c>
      <c r="G23" s="82" t="s">
        <v>178</v>
      </c>
      <c r="H23" s="88"/>
      <c r="I23" s="82"/>
      <c r="J23" s="83"/>
      <c r="K23" s="82"/>
      <c r="L23" s="83"/>
      <c r="M23" s="82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2"/>
    </row>
    <row r="24" spans="1:26" ht="13" x14ac:dyDescent="0.3">
      <c r="A24" s="35" t="s">
        <v>61</v>
      </c>
      <c r="B24" s="81">
        <v>4.8</v>
      </c>
      <c r="C24" s="82">
        <f t="shared" si="5"/>
        <v>86.399999999999991</v>
      </c>
      <c r="D24" s="88" t="s">
        <v>177</v>
      </c>
      <c r="E24" s="82" t="s">
        <v>178</v>
      </c>
      <c r="F24" s="88" t="s">
        <v>177</v>
      </c>
      <c r="G24" s="82" t="s">
        <v>178</v>
      </c>
      <c r="H24" s="88"/>
      <c r="I24" s="82"/>
      <c r="J24" s="83"/>
      <c r="K24" s="82"/>
      <c r="L24" s="83"/>
      <c r="M24" s="82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2"/>
    </row>
    <row r="25" spans="1:26" ht="13" x14ac:dyDescent="0.3">
      <c r="A25" s="46" t="s">
        <v>103</v>
      </c>
      <c r="B25" s="81">
        <v>4.8</v>
      </c>
      <c r="C25" s="82">
        <f t="shared" si="5"/>
        <v>86.399999999999991</v>
      </c>
      <c r="D25" s="88" t="s">
        <v>177</v>
      </c>
      <c r="E25" s="82" t="s">
        <v>178</v>
      </c>
      <c r="F25" s="88" t="s">
        <v>177</v>
      </c>
      <c r="G25" s="82" t="s">
        <v>178</v>
      </c>
      <c r="H25" s="88"/>
      <c r="I25" s="82"/>
      <c r="J25" s="83"/>
      <c r="K25" s="82"/>
      <c r="L25" s="83"/>
      <c r="M25" s="82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2"/>
    </row>
    <row r="26" spans="1:26" ht="13" x14ac:dyDescent="0.3">
      <c r="A26" s="47" t="s">
        <v>104</v>
      </c>
      <c r="B26" s="81">
        <f t="shared" ref="B26:G26" si="6">AVERAGE(B27:B32)</f>
        <v>5.82</v>
      </c>
      <c r="C26" s="82">
        <f t="shared" si="6"/>
        <v>104.75999999999999</v>
      </c>
      <c r="D26" s="83">
        <f t="shared" si="6"/>
        <v>25.95</v>
      </c>
      <c r="E26" s="82">
        <f t="shared" si="6"/>
        <v>467.1</v>
      </c>
      <c r="F26" s="83" t="e">
        <f t="shared" si="6"/>
        <v>#DIV/0!</v>
      </c>
      <c r="G26" s="82" t="e">
        <f t="shared" si="6"/>
        <v>#DIV/0!</v>
      </c>
      <c r="H26" s="83"/>
      <c r="I26" s="82"/>
      <c r="J26" s="83"/>
      <c r="K26" s="82"/>
      <c r="L26" s="83"/>
      <c r="M26" s="82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2"/>
    </row>
    <row r="27" spans="1:26" ht="13" x14ac:dyDescent="0.3">
      <c r="A27" s="49" t="s">
        <v>48</v>
      </c>
      <c r="B27" s="81">
        <v>5.2</v>
      </c>
      <c r="C27" s="82">
        <f>B27*18</f>
        <v>93.600000000000009</v>
      </c>
      <c r="D27" s="83">
        <v>28.9</v>
      </c>
      <c r="E27" s="82">
        <f t="shared" ref="E27:E30" si="7">D27*18</f>
        <v>520.19999999999993</v>
      </c>
      <c r="F27" s="88" t="s">
        <v>177</v>
      </c>
      <c r="G27" s="82" t="s">
        <v>178</v>
      </c>
      <c r="H27" s="88"/>
      <c r="I27" s="82"/>
      <c r="J27" s="83"/>
      <c r="K27" s="82"/>
      <c r="L27" s="83"/>
      <c r="M27" s="82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</row>
    <row r="28" spans="1:26" ht="13" x14ac:dyDescent="0.3">
      <c r="A28" s="53" t="s">
        <v>68</v>
      </c>
      <c r="B28" s="88" t="s">
        <v>177</v>
      </c>
      <c r="C28" s="82" t="s">
        <v>178</v>
      </c>
      <c r="D28" s="83">
        <v>33.299999999999997</v>
      </c>
      <c r="E28" s="82">
        <f t="shared" si="7"/>
        <v>599.4</v>
      </c>
      <c r="F28" s="96"/>
      <c r="G28" s="82"/>
      <c r="H28" s="96"/>
      <c r="I28" s="82"/>
      <c r="J28" s="83"/>
      <c r="K28" s="82"/>
      <c r="L28" s="83"/>
      <c r="M28" s="82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2"/>
    </row>
    <row r="29" spans="1:26" ht="13" x14ac:dyDescent="0.3">
      <c r="A29" s="23" t="s">
        <v>52</v>
      </c>
      <c r="B29" s="81">
        <v>5.3</v>
      </c>
      <c r="C29" s="82">
        <f t="shared" ref="C29:C32" si="8">B29*18</f>
        <v>95.399999999999991</v>
      </c>
      <c r="D29" s="83">
        <v>33.299999999999997</v>
      </c>
      <c r="E29" s="82">
        <f t="shared" si="7"/>
        <v>599.4</v>
      </c>
      <c r="F29" s="96"/>
      <c r="G29" s="82"/>
      <c r="H29" s="96"/>
      <c r="I29" s="82"/>
      <c r="J29" s="83"/>
      <c r="K29" s="82"/>
      <c r="L29" s="83"/>
      <c r="M29" s="82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2"/>
    </row>
    <row r="30" spans="1:26" ht="13" x14ac:dyDescent="0.3">
      <c r="A30" s="62" t="s">
        <v>58</v>
      </c>
      <c r="B30" s="81">
        <v>6.3</v>
      </c>
      <c r="C30" s="82">
        <f t="shared" si="8"/>
        <v>113.39999999999999</v>
      </c>
      <c r="D30" s="83">
        <v>8.3000000000000007</v>
      </c>
      <c r="E30" s="82">
        <f t="shared" si="7"/>
        <v>149.4</v>
      </c>
      <c r="F30" s="88" t="s">
        <v>177</v>
      </c>
      <c r="G30" s="82" t="s">
        <v>178</v>
      </c>
      <c r="H30" s="96"/>
      <c r="I30" s="82"/>
      <c r="J30" s="83"/>
      <c r="K30" s="82"/>
      <c r="L30" s="83"/>
      <c r="M30" s="82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2"/>
    </row>
    <row r="31" spans="1:26" ht="13" x14ac:dyDescent="0.3">
      <c r="A31" s="28" t="s">
        <v>67</v>
      </c>
      <c r="B31" s="81">
        <v>5.4</v>
      </c>
      <c r="C31" s="82">
        <f t="shared" si="8"/>
        <v>97.2</v>
      </c>
      <c r="D31" s="88" t="s">
        <v>177</v>
      </c>
      <c r="E31" s="82" t="s">
        <v>178</v>
      </c>
      <c r="F31" s="88" t="s">
        <v>177</v>
      </c>
      <c r="G31" s="82" t="s">
        <v>178</v>
      </c>
      <c r="H31" s="88"/>
      <c r="I31" s="82"/>
      <c r="J31" s="83"/>
      <c r="K31" s="82"/>
      <c r="L31" s="83"/>
      <c r="M31" s="82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2"/>
    </row>
    <row r="32" spans="1:26" ht="13" x14ac:dyDescent="0.3">
      <c r="A32" s="35" t="s">
        <v>61</v>
      </c>
      <c r="B32" s="81">
        <v>6.9</v>
      </c>
      <c r="C32" s="82">
        <f t="shared" si="8"/>
        <v>124.2</v>
      </c>
      <c r="D32" s="88" t="s">
        <v>177</v>
      </c>
      <c r="E32" s="82" t="s">
        <v>178</v>
      </c>
      <c r="F32" s="88" t="s">
        <v>177</v>
      </c>
      <c r="G32" s="82" t="s">
        <v>178</v>
      </c>
      <c r="H32" s="88"/>
      <c r="I32" s="82"/>
      <c r="J32" s="83"/>
      <c r="K32" s="82"/>
      <c r="L32" s="83"/>
      <c r="M32" s="82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2"/>
    </row>
    <row r="33" spans="1:25" ht="13" x14ac:dyDescent="0.3">
      <c r="A33" s="63" t="s">
        <v>31</v>
      </c>
      <c r="B33" s="88" t="s">
        <v>177</v>
      </c>
      <c r="C33" s="82" t="s">
        <v>178</v>
      </c>
      <c r="D33" s="88" t="s">
        <v>177</v>
      </c>
      <c r="E33" s="82" t="s">
        <v>178</v>
      </c>
      <c r="F33" s="88" t="s">
        <v>177</v>
      </c>
      <c r="G33" s="82" t="s">
        <v>178</v>
      </c>
      <c r="H33" s="88"/>
      <c r="I33" s="82"/>
      <c r="J33" s="83"/>
      <c r="K33" s="82"/>
      <c r="L33" s="83"/>
      <c r="M33" s="82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2"/>
    </row>
    <row r="34" spans="1:25" ht="13" x14ac:dyDescent="0.3">
      <c r="A34" s="47" t="s">
        <v>145</v>
      </c>
      <c r="B34" s="81">
        <f t="shared" ref="B34:C34" si="9">AVERAGE(B35:B40)</f>
        <v>4.3199999999999985</v>
      </c>
      <c r="C34" s="82">
        <f t="shared" si="9"/>
        <v>77.760000000000005</v>
      </c>
      <c r="D34" s="83">
        <f>AVERAGE(D35:D38)</f>
        <v>12.533333333333331</v>
      </c>
      <c r="E34" s="82">
        <f>AVERAGE(E35:E40)</f>
        <v>225.6</v>
      </c>
      <c r="F34" s="83" t="e">
        <f>AVERAGE(F35:F38)</f>
        <v>#DIV/0!</v>
      </c>
      <c r="G34" s="82" t="e">
        <f>AVERAGE(G35:G40)</f>
        <v>#DIV/0!</v>
      </c>
      <c r="H34" s="81"/>
      <c r="I34" s="82"/>
      <c r="J34" s="83"/>
      <c r="K34" s="82"/>
      <c r="L34" s="83"/>
      <c r="M34" s="82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2"/>
    </row>
    <row r="35" spans="1:25" ht="13" x14ac:dyDescent="0.3">
      <c r="A35" s="43" t="s">
        <v>52</v>
      </c>
      <c r="B35" s="81">
        <v>4.3</v>
      </c>
      <c r="C35" s="82">
        <f t="shared" ref="C35:C36" si="10">B35*18</f>
        <v>77.399999999999991</v>
      </c>
      <c r="D35" s="88" t="s">
        <v>177</v>
      </c>
      <c r="E35" s="82" t="s">
        <v>178</v>
      </c>
      <c r="F35" s="88" t="s">
        <v>177</v>
      </c>
      <c r="G35" s="82" t="s">
        <v>178</v>
      </c>
      <c r="H35" s="88"/>
      <c r="I35" s="82"/>
      <c r="J35" s="83"/>
      <c r="K35" s="82"/>
      <c r="L35" s="83"/>
      <c r="M35" s="82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2"/>
    </row>
    <row r="36" spans="1:25" ht="13" x14ac:dyDescent="0.3">
      <c r="A36" s="18" t="s">
        <v>48</v>
      </c>
      <c r="B36" s="81">
        <v>4.5999999999999996</v>
      </c>
      <c r="C36" s="82">
        <f t="shared" si="10"/>
        <v>82.8</v>
      </c>
      <c r="D36" s="98">
        <v>6.4</v>
      </c>
      <c r="E36" s="82">
        <v>115.2</v>
      </c>
      <c r="F36" s="88" t="s">
        <v>181</v>
      </c>
      <c r="G36" s="82" t="s">
        <v>178</v>
      </c>
      <c r="H36" s="88"/>
      <c r="I36" s="82"/>
      <c r="J36" s="83"/>
      <c r="K36" s="82"/>
      <c r="L36" s="83"/>
      <c r="M36" s="82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2"/>
    </row>
    <row r="37" spans="1:25" ht="13" x14ac:dyDescent="0.3">
      <c r="A37" s="66" t="s">
        <v>61</v>
      </c>
      <c r="B37" s="88" t="s">
        <v>177</v>
      </c>
      <c r="C37" s="82" t="s">
        <v>178</v>
      </c>
      <c r="D37" s="98">
        <v>11.5</v>
      </c>
      <c r="E37" s="82">
        <v>207</v>
      </c>
      <c r="F37" s="96"/>
      <c r="G37" s="82"/>
      <c r="H37" s="96"/>
      <c r="I37" s="82"/>
      <c r="J37" s="83"/>
      <c r="K37" s="82"/>
      <c r="L37" s="83"/>
      <c r="M37" s="82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2"/>
    </row>
    <row r="38" spans="1:25" ht="13" x14ac:dyDescent="0.3">
      <c r="A38" s="67" t="s">
        <v>58</v>
      </c>
      <c r="B38" s="81">
        <v>4.7</v>
      </c>
      <c r="C38" s="82">
        <f t="shared" ref="C38:C40" si="11">B38*18</f>
        <v>84.600000000000009</v>
      </c>
      <c r="D38" s="93">
        <v>19.7</v>
      </c>
      <c r="E38" s="95">
        <v>354.6</v>
      </c>
      <c r="F38" s="96"/>
      <c r="G38" s="82"/>
      <c r="H38" s="96"/>
      <c r="I38" s="82"/>
      <c r="J38" s="83"/>
      <c r="K38" s="82"/>
      <c r="L38" s="83"/>
      <c r="M38" s="82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2"/>
    </row>
    <row r="39" spans="1:25" ht="13" x14ac:dyDescent="0.3">
      <c r="A39" s="68" t="s">
        <v>68</v>
      </c>
      <c r="B39" s="81">
        <v>3.4</v>
      </c>
      <c r="C39" s="82">
        <f t="shared" si="11"/>
        <v>61.199999999999996</v>
      </c>
      <c r="D39" s="88" t="s">
        <v>177</v>
      </c>
      <c r="E39" s="82" t="s">
        <v>178</v>
      </c>
      <c r="F39" s="88" t="s">
        <v>177</v>
      </c>
      <c r="G39" s="82" t="s">
        <v>178</v>
      </c>
      <c r="H39" s="88"/>
      <c r="I39" s="82"/>
      <c r="J39" s="83"/>
      <c r="K39" s="82"/>
      <c r="L39" s="83"/>
      <c r="M39" s="82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2"/>
    </row>
    <row r="40" spans="1:25" ht="13" x14ac:dyDescent="0.3">
      <c r="A40" s="69" t="s">
        <v>103</v>
      </c>
      <c r="B40" s="81">
        <v>4.5999999999999996</v>
      </c>
      <c r="C40" s="82">
        <f t="shared" si="11"/>
        <v>82.8</v>
      </c>
      <c r="D40" s="88" t="s">
        <v>177</v>
      </c>
      <c r="E40" s="82" t="s">
        <v>178</v>
      </c>
      <c r="F40" s="88" t="s">
        <v>177</v>
      </c>
      <c r="G40" s="82" t="s">
        <v>178</v>
      </c>
      <c r="H40" s="88"/>
      <c r="I40" s="82"/>
      <c r="J40" s="83"/>
      <c r="K40" s="82"/>
      <c r="L40" s="83"/>
      <c r="M40" s="82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2"/>
    </row>
    <row r="41" spans="1:25" ht="13" x14ac:dyDescent="0.3">
      <c r="A41" s="63" t="s">
        <v>31</v>
      </c>
      <c r="B41" s="88" t="s">
        <v>177</v>
      </c>
      <c r="C41" s="82" t="s">
        <v>178</v>
      </c>
      <c r="D41" s="88" t="s">
        <v>177</v>
      </c>
      <c r="E41" s="82" t="s">
        <v>178</v>
      </c>
      <c r="F41" s="88" t="s">
        <v>177</v>
      </c>
      <c r="G41" s="82" t="s">
        <v>178</v>
      </c>
      <c r="H41" s="88"/>
      <c r="I41" s="82"/>
      <c r="J41" s="83"/>
      <c r="K41" s="82"/>
      <c r="L41" s="83"/>
      <c r="M41" s="82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2"/>
    </row>
    <row r="42" spans="1:25" ht="13" x14ac:dyDescent="0.3">
      <c r="A42" s="104"/>
      <c r="B42" s="81"/>
      <c r="C42" s="82"/>
      <c r="D42" s="83"/>
      <c r="E42" s="105"/>
      <c r="F42" s="83"/>
      <c r="G42" s="82"/>
      <c r="H42" s="83"/>
      <c r="I42" s="82"/>
      <c r="J42" s="83"/>
      <c r="K42" s="82"/>
      <c r="L42" s="83"/>
      <c r="M42" s="82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2"/>
    </row>
    <row r="43" spans="1:25" ht="13" x14ac:dyDescent="0.3">
      <c r="A43" s="104"/>
      <c r="B43" s="81"/>
      <c r="C43" s="82"/>
      <c r="D43" s="83"/>
      <c r="E43" s="105"/>
      <c r="F43" s="83"/>
      <c r="G43" s="82"/>
      <c r="H43" s="83"/>
      <c r="I43" s="82"/>
      <c r="J43" s="83"/>
      <c r="K43" s="82"/>
      <c r="L43" s="83"/>
      <c r="M43" s="82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2"/>
    </row>
    <row r="44" spans="1:25" ht="15.75" customHeight="1" x14ac:dyDescent="0.25">
      <c r="A44" s="104"/>
      <c r="B44" s="81"/>
      <c r="C44" s="82"/>
      <c r="D44" s="83"/>
      <c r="E44" s="82"/>
      <c r="F44" s="83"/>
      <c r="G44" s="82"/>
      <c r="H44" s="83"/>
      <c r="I44" s="82"/>
      <c r="J44" s="83"/>
      <c r="K44" s="82"/>
      <c r="L44" s="83"/>
      <c r="M44" s="82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2"/>
    </row>
    <row r="45" spans="1:25" ht="15.75" customHeight="1" x14ac:dyDescent="0.25">
      <c r="A45" s="104"/>
      <c r="B45" s="81"/>
      <c r="C45" s="82"/>
      <c r="D45" s="83"/>
      <c r="E45" s="82"/>
      <c r="F45" s="83"/>
      <c r="G45" s="82"/>
      <c r="H45" s="83"/>
      <c r="I45" s="82"/>
      <c r="J45" s="83"/>
      <c r="K45" s="82"/>
      <c r="L45" s="83"/>
      <c r="M45" s="82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2"/>
    </row>
    <row r="46" spans="1:25" ht="15.75" customHeight="1" x14ac:dyDescent="0.25">
      <c r="A46" s="104"/>
      <c r="B46" s="81"/>
      <c r="C46" s="82"/>
      <c r="D46" s="83"/>
      <c r="E46" s="82"/>
      <c r="F46" s="83"/>
      <c r="G46" s="82"/>
      <c r="H46" s="83"/>
      <c r="I46" s="82"/>
      <c r="J46" s="83"/>
      <c r="K46" s="82"/>
      <c r="L46" s="83"/>
      <c r="M46" s="82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2"/>
    </row>
    <row r="47" spans="1:25" ht="15.75" customHeight="1" x14ac:dyDescent="0.25">
      <c r="A47" s="104"/>
      <c r="B47" s="81"/>
      <c r="C47" s="82"/>
      <c r="D47" s="83"/>
      <c r="E47" s="82"/>
      <c r="F47" s="83"/>
      <c r="G47" s="82"/>
      <c r="H47" s="83"/>
      <c r="I47" s="82"/>
      <c r="J47" s="83"/>
      <c r="K47" s="82"/>
      <c r="L47" s="83"/>
      <c r="M47" s="82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2"/>
    </row>
    <row r="48" spans="1:25" ht="15.75" customHeight="1" x14ac:dyDescent="0.25">
      <c r="A48" s="104"/>
      <c r="B48" s="81"/>
      <c r="C48" s="82"/>
      <c r="D48" s="83"/>
      <c r="E48" s="82"/>
      <c r="F48" s="83"/>
      <c r="G48" s="82"/>
      <c r="H48" s="83"/>
      <c r="I48" s="82"/>
      <c r="J48" s="83"/>
      <c r="K48" s="82"/>
      <c r="L48" s="83"/>
      <c r="M48" s="82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2"/>
    </row>
    <row r="49" spans="1:25" ht="15.75" customHeight="1" x14ac:dyDescent="0.25">
      <c r="A49" s="104"/>
      <c r="B49" s="81"/>
      <c r="C49" s="82"/>
      <c r="D49" s="83"/>
      <c r="E49" s="82"/>
      <c r="F49" s="83"/>
      <c r="G49" s="82"/>
      <c r="H49" s="83"/>
      <c r="I49" s="82"/>
      <c r="J49" s="83"/>
      <c r="K49" s="82"/>
      <c r="L49" s="83"/>
      <c r="M49" s="82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2"/>
    </row>
    <row r="50" spans="1:25" ht="15.75" customHeight="1" x14ac:dyDescent="0.25">
      <c r="A50" s="104"/>
      <c r="B50" s="81"/>
      <c r="C50" s="82"/>
      <c r="D50" s="83"/>
      <c r="E50" s="82"/>
      <c r="F50" s="83"/>
      <c r="G50" s="82"/>
      <c r="H50" s="83"/>
      <c r="I50" s="82"/>
      <c r="J50" s="83"/>
      <c r="K50" s="82"/>
      <c r="L50" s="83"/>
      <c r="M50" s="82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2"/>
    </row>
    <row r="51" spans="1:25" ht="15.75" customHeight="1" x14ac:dyDescent="0.25">
      <c r="A51" s="104"/>
      <c r="B51" s="81"/>
      <c r="C51" s="82"/>
      <c r="D51" s="83"/>
      <c r="E51" s="82"/>
      <c r="F51" s="83"/>
      <c r="G51" s="82"/>
      <c r="H51" s="83"/>
      <c r="I51" s="82"/>
      <c r="J51" s="83"/>
      <c r="K51" s="82"/>
      <c r="L51" s="83"/>
      <c r="M51" s="82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2"/>
    </row>
    <row r="52" spans="1:25" ht="15.75" customHeight="1" x14ac:dyDescent="0.25">
      <c r="A52" s="104"/>
      <c r="B52" s="81"/>
      <c r="C52" s="82"/>
      <c r="D52" s="83"/>
      <c r="E52" s="82"/>
      <c r="F52" s="83"/>
      <c r="G52" s="82"/>
      <c r="H52" s="83"/>
      <c r="I52" s="82"/>
      <c r="J52" s="83"/>
      <c r="K52" s="82"/>
      <c r="L52" s="83"/>
      <c r="M52" s="82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2"/>
    </row>
    <row r="53" spans="1:25" ht="15.75" customHeight="1" x14ac:dyDescent="0.25">
      <c r="A53" s="104"/>
      <c r="B53" s="81"/>
      <c r="C53" s="82"/>
      <c r="D53" s="83"/>
      <c r="E53" s="82"/>
      <c r="F53" s="83"/>
      <c r="G53" s="82"/>
      <c r="H53" s="83"/>
      <c r="I53" s="82"/>
      <c r="J53" s="83"/>
      <c r="K53" s="82"/>
      <c r="L53" s="83"/>
      <c r="M53" s="82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2"/>
    </row>
    <row r="54" spans="1:25" ht="15.75" customHeight="1" x14ac:dyDescent="0.25">
      <c r="A54" s="104"/>
      <c r="B54" s="81"/>
      <c r="C54" s="82"/>
      <c r="D54" s="83"/>
      <c r="E54" s="82"/>
      <c r="F54" s="83"/>
      <c r="G54" s="82"/>
      <c r="H54" s="83"/>
      <c r="I54" s="82"/>
      <c r="J54" s="83"/>
      <c r="K54" s="82"/>
      <c r="L54" s="83"/>
      <c r="M54" s="82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2"/>
    </row>
    <row r="55" spans="1:25" ht="15.75" customHeight="1" x14ac:dyDescent="0.25">
      <c r="A55" s="104"/>
      <c r="B55" s="81"/>
      <c r="C55" s="82"/>
      <c r="D55" s="83"/>
      <c r="E55" s="82"/>
      <c r="F55" s="83"/>
      <c r="G55" s="82"/>
      <c r="H55" s="83"/>
      <c r="I55" s="82"/>
      <c r="J55" s="83"/>
      <c r="K55" s="82"/>
      <c r="L55" s="83"/>
      <c r="M55" s="82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2"/>
    </row>
    <row r="56" spans="1:25" ht="15.75" customHeight="1" x14ac:dyDescent="0.25">
      <c r="A56" s="104"/>
      <c r="B56" s="81"/>
      <c r="C56" s="82"/>
      <c r="D56" s="83"/>
      <c r="E56" s="82"/>
      <c r="F56" s="83"/>
      <c r="G56" s="82"/>
      <c r="H56" s="83"/>
      <c r="I56" s="82"/>
      <c r="J56" s="83"/>
      <c r="K56" s="82"/>
      <c r="L56" s="83"/>
      <c r="M56" s="82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2"/>
    </row>
    <row r="57" spans="1:25" ht="15.75" customHeight="1" x14ac:dyDescent="0.25">
      <c r="A57" s="104"/>
      <c r="B57" s="81"/>
      <c r="C57" s="82"/>
      <c r="D57" s="83"/>
      <c r="E57" s="82"/>
      <c r="F57" s="83"/>
      <c r="G57" s="82"/>
      <c r="H57" s="83"/>
      <c r="I57" s="82"/>
      <c r="J57" s="83"/>
      <c r="K57" s="82"/>
      <c r="L57" s="83"/>
      <c r="M57" s="82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2"/>
    </row>
    <row r="58" spans="1:25" ht="15.75" customHeight="1" x14ac:dyDescent="0.25">
      <c r="A58" s="104"/>
      <c r="B58" s="81"/>
      <c r="C58" s="82"/>
      <c r="D58" s="83"/>
      <c r="E58" s="82"/>
      <c r="F58" s="83"/>
      <c r="G58" s="82"/>
      <c r="H58" s="83"/>
      <c r="I58" s="82"/>
      <c r="J58" s="83"/>
      <c r="K58" s="82"/>
      <c r="L58" s="83"/>
      <c r="M58" s="82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2"/>
    </row>
    <row r="59" spans="1:25" ht="15.75" customHeight="1" x14ac:dyDescent="0.25">
      <c r="A59" s="104"/>
      <c r="B59" s="81"/>
      <c r="C59" s="82"/>
      <c r="D59" s="83"/>
      <c r="E59" s="82"/>
      <c r="F59" s="83"/>
      <c r="G59" s="82"/>
      <c r="H59" s="83"/>
      <c r="I59" s="82"/>
      <c r="J59" s="83"/>
      <c r="K59" s="82"/>
      <c r="L59" s="83"/>
      <c r="M59" s="82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2"/>
    </row>
    <row r="60" spans="1:25" ht="15.75" customHeight="1" x14ac:dyDescent="0.25">
      <c r="A60" s="104"/>
      <c r="B60" s="81"/>
      <c r="C60" s="82"/>
      <c r="D60" s="83"/>
      <c r="E60" s="82"/>
      <c r="F60" s="83"/>
      <c r="G60" s="82"/>
      <c r="H60" s="83"/>
      <c r="I60" s="82"/>
      <c r="J60" s="83"/>
      <c r="K60" s="82"/>
      <c r="L60" s="83"/>
      <c r="M60" s="82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2"/>
    </row>
    <row r="61" spans="1:25" ht="15.75" customHeight="1" x14ac:dyDescent="0.25">
      <c r="A61" s="104"/>
      <c r="B61" s="81"/>
      <c r="C61" s="82"/>
      <c r="D61" s="83"/>
      <c r="E61" s="82"/>
      <c r="F61" s="83"/>
      <c r="G61" s="82"/>
      <c r="H61" s="83"/>
      <c r="I61" s="82"/>
      <c r="J61" s="83"/>
      <c r="K61" s="82"/>
      <c r="L61" s="83"/>
      <c r="M61" s="82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2"/>
    </row>
    <row r="62" spans="1:25" ht="15.75" customHeight="1" x14ac:dyDescent="0.25">
      <c r="A62" s="104"/>
      <c r="B62" s="81"/>
      <c r="C62" s="82"/>
      <c r="D62" s="83"/>
      <c r="E62" s="82"/>
      <c r="F62" s="83"/>
      <c r="G62" s="82"/>
      <c r="H62" s="83"/>
      <c r="I62" s="82"/>
      <c r="J62" s="83"/>
      <c r="K62" s="82"/>
      <c r="L62" s="83"/>
      <c r="M62" s="82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</row>
    <row r="63" spans="1:25" ht="15.75" customHeight="1" x14ac:dyDescent="0.25">
      <c r="A63" s="104"/>
      <c r="B63" s="81"/>
      <c r="C63" s="82"/>
      <c r="D63" s="83"/>
      <c r="E63" s="82"/>
      <c r="F63" s="83"/>
      <c r="G63" s="82"/>
      <c r="H63" s="83"/>
      <c r="I63" s="82"/>
      <c r="J63" s="83"/>
      <c r="K63" s="82"/>
      <c r="L63" s="83"/>
      <c r="M63" s="82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</row>
    <row r="64" spans="1:25" ht="15.75" customHeight="1" x14ac:dyDescent="0.25">
      <c r="A64" s="104"/>
      <c r="B64" s="81"/>
      <c r="C64" s="82"/>
      <c r="D64" s="83"/>
      <c r="E64" s="82"/>
      <c r="F64" s="83"/>
      <c r="G64" s="82"/>
      <c r="H64" s="83"/>
      <c r="I64" s="82"/>
      <c r="J64" s="83"/>
      <c r="K64" s="82"/>
      <c r="L64" s="83"/>
      <c r="M64" s="82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</row>
    <row r="65" spans="1:25" ht="15.75" customHeight="1" x14ac:dyDescent="0.25">
      <c r="A65" s="104"/>
      <c r="B65" s="81"/>
      <c r="C65" s="82"/>
      <c r="D65" s="83"/>
      <c r="E65" s="82"/>
      <c r="F65" s="83"/>
      <c r="G65" s="82"/>
      <c r="H65" s="83"/>
      <c r="I65" s="82"/>
      <c r="J65" s="83"/>
      <c r="K65" s="82"/>
      <c r="L65" s="83"/>
      <c r="M65" s="82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</row>
    <row r="66" spans="1:25" ht="15.75" customHeight="1" x14ac:dyDescent="0.25">
      <c r="A66" s="104"/>
      <c r="B66" s="81"/>
      <c r="C66" s="82"/>
      <c r="D66" s="83"/>
      <c r="E66" s="82"/>
      <c r="F66" s="83"/>
      <c r="G66" s="82"/>
      <c r="H66" s="83"/>
      <c r="I66" s="82"/>
      <c r="J66" s="83"/>
      <c r="K66" s="82"/>
      <c r="L66" s="83"/>
      <c r="M66" s="82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</row>
    <row r="67" spans="1:25" ht="15.75" customHeight="1" x14ac:dyDescent="0.25">
      <c r="A67" s="104"/>
      <c r="B67" s="81"/>
      <c r="C67" s="82"/>
      <c r="D67" s="83"/>
      <c r="E67" s="82"/>
      <c r="F67" s="83"/>
      <c r="G67" s="82"/>
      <c r="H67" s="83"/>
      <c r="I67" s="82"/>
      <c r="J67" s="83"/>
      <c r="K67" s="82"/>
      <c r="L67" s="83"/>
      <c r="M67" s="82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</row>
    <row r="68" spans="1:25" ht="15.75" customHeight="1" x14ac:dyDescent="0.25">
      <c r="A68" s="104"/>
      <c r="B68" s="81"/>
      <c r="C68" s="82"/>
      <c r="D68" s="83"/>
      <c r="E68" s="82"/>
      <c r="F68" s="83"/>
      <c r="G68" s="82"/>
      <c r="H68" s="83"/>
      <c r="I68" s="82"/>
      <c r="J68" s="83"/>
      <c r="K68" s="82"/>
      <c r="L68" s="83"/>
      <c r="M68" s="82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</row>
    <row r="69" spans="1:25" ht="15.75" customHeight="1" x14ac:dyDescent="0.25">
      <c r="A69" s="104"/>
      <c r="B69" s="81"/>
      <c r="C69" s="82"/>
      <c r="D69" s="83"/>
      <c r="E69" s="82"/>
      <c r="F69" s="83"/>
      <c r="G69" s="82"/>
      <c r="H69" s="83"/>
      <c r="I69" s="82"/>
      <c r="J69" s="83"/>
      <c r="K69" s="82"/>
      <c r="L69" s="83"/>
      <c r="M69" s="82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</row>
    <row r="70" spans="1:25" ht="15.75" customHeight="1" x14ac:dyDescent="0.25">
      <c r="A70" s="104"/>
      <c r="B70" s="81"/>
      <c r="C70" s="82"/>
      <c r="D70" s="83"/>
      <c r="E70" s="82"/>
      <c r="F70" s="83"/>
      <c r="G70" s="82"/>
      <c r="H70" s="83"/>
      <c r="I70" s="82"/>
      <c r="J70" s="83"/>
      <c r="K70" s="82"/>
      <c r="L70" s="83"/>
      <c r="M70" s="82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</row>
    <row r="71" spans="1:25" ht="15.75" customHeight="1" x14ac:dyDescent="0.25">
      <c r="A71" s="104"/>
      <c r="B71" s="81"/>
      <c r="C71" s="82"/>
      <c r="D71" s="83"/>
      <c r="E71" s="82"/>
      <c r="F71" s="83"/>
      <c r="G71" s="82"/>
      <c r="H71" s="83"/>
      <c r="I71" s="82"/>
      <c r="J71" s="83"/>
      <c r="K71" s="82"/>
      <c r="L71" s="83"/>
      <c r="M71" s="82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</row>
    <row r="72" spans="1:25" ht="15.75" customHeight="1" x14ac:dyDescent="0.25">
      <c r="A72" s="104"/>
      <c r="B72" s="81"/>
      <c r="C72" s="82"/>
      <c r="D72" s="83"/>
      <c r="E72" s="82"/>
      <c r="F72" s="83"/>
      <c r="G72" s="82"/>
      <c r="H72" s="83"/>
      <c r="I72" s="82"/>
      <c r="J72" s="83"/>
      <c r="K72" s="82"/>
      <c r="L72" s="83"/>
      <c r="M72" s="82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</row>
    <row r="73" spans="1:25" ht="15.75" customHeight="1" x14ac:dyDescent="0.25">
      <c r="A73" s="104"/>
      <c r="B73" s="81"/>
      <c r="C73" s="82"/>
      <c r="D73" s="83"/>
      <c r="E73" s="82"/>
      <c r="F73" s="83"/>
      <c r="G73" s="82"/>
      <c r="H73" s="83"/>
      <c r="I73" s="82"/>
      <c r="J73" s="83"/>
      <c r="K73" s="82"/>
      <c r="L73" s="83"/>
      <c r="M73" s="82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</row>
    <row r="74" spans="1:25" ht="15.75" customHeight="1" x14ac:dyDescent="0.25">
      <c r="A74" s="104"/>
      <c r="B74" s="81"/>
      <c r="C74" s="82"/>
      <c r="D74" s="83"/>
      <c r="E74" s="82"/>
      <c r="F74" s="83"/>
      <c r="G74" s="82"/>
      <c r="H74" s="83"/>
      <c r="I74" s="82"/>
      <c r="J74" s="83"/>
      <c r="K74" s="82"/>
      <c r="L74" s="83"/>
      <c r="M74" s="82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</row>
    <row r="75" spans="1:25" ht="15.75" customHeight="1" x14ac:dyDescent="0.25">
      <c r="A75" s="104"/>
      <c r="B75" s="81"/>
      <c r="C75" s="82"/>
      <c r="D75" s="83"/>
      <c r="E75" s="82"/>
      <c r="F75" s="83"/>
      <c r="G75" s="82"/>
      <c r="H75" s="83"/>
      <c r="I75" s="82"/>
      <c r="J75" s="83"/>
      <c r="K75" s="82"/>
      <c r="L75" s="83"/>
      <c r="M75" s="82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</row>
    <row r="76" spans="1:25" ht="15.75" customHeight="1" x14ac:dyDescent="0.25">
      <c r="A76" s="104"/>
      <c r="B76" s="81"/>
      <c r="C76" s="82"/>
      <c r="D76" s="83"/>
      <c r="E76" s="82"/>
      <c r="F76" s="83"/>
      <c r="G76" s="82"/>
      <c r="H76" s="83"/>
      <c r="I76" s="82"/>
      <c r="J76" s="83"/>
      <c r="K76" s="82"/>
      <c r="L76" s="83"/>
      <c r="M76" s="82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</row>
    <row r="77" spans="1:25" ht="15.75" customHeight="1" x14ac:dyDescent="0.25">
      <c r="A77" s="104"/>
      <c r="B77" s="81"/>
      <c r="C77" s="82"/>
      <c r="D77" s="83"/>
      <c r="E77" s="82"/>
      <c r="F77" s="83"/>
      <c r="G77" s="82"/>
      <c r="H77" s="83"/>
      <c r="I77" s="82"/>
      <c r="J77" s="83"/>
      <c r="K77" s="82"/>
      <c r="L77" s="83"/>
      <c r="M77" s="82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</row>
    <row r="78" spans="1:25" ht="15.75" customHeight="1" x14ac:dyDescent="0.25">
      <c r="A78" s="104"/>
      <c r="B78" s="81"/>
      <c r="C78" s="82"/>
      <c r="D78" s="83"/>
      <c r="E78" s="82"/>
      <c r="F78" s="83"/>
      <c r="G78" s="82"/>
      <c r="H78" s="83"/>
      <c r="I78" s="82"/>
      <c r="J78" s="83"/>
      <c r="K78" s="82"/>
      <c r="L78" s="83"/>
      <c r="M78" s="82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</row>
    <row r="79" spans="1:25" ht="15.75" customHeight="1" x14ac:dyDescent="0.25">
      <c r="A79" s="104"/>
      <c r="B79" s="81"/>
      <c r="C79" s="82"/>
      <c r="D79" s="83"/>
      <c r="E79" s="82"/>
      <c r="F79" s="83"/>
      <c r="G79" s="82"/>
      <c r="H79" s="83"/>
      <c r="I79" s="82"/>
      <c r="J79" s="83"/>
      <c r="K79" s="82"/>
      <c r="L79" s="83"/>
      <c r="M79" s="82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</row>
    <row r="80" spans="1:25" ht="15.75" customHeight="1" x14ac:dyDescent="0.25">
      <c r="A80" s="104"/>
      <c r="B80" s="81"/>
      <c r="C80" s="82"/>
      <c r="D80" s="83"/>
      <c r="E80" s="82"/>
      <c r="F80" s="83"/>
      <c r="G80" s="82"/>
      <c r="H80" s="83"/>
      <c r="I80" s="82"/>
      <c r="J80" s="83"/>
      <c r="K80" s="82"/>
      <c r="L80" s="83"/>
      <c r="M80" s="82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</row>
    <row r="81" spans="1:25" ht="15.75" customHeight="1" x14ac:dyDescent="0.25">
      <c r="A81" s="104"/>
      <c r="B81" s="81"/>
      <c r="C81" s="82"/>
      <c r="D81" s="83"/>
      <c r="E81" s="82"/>
      <c r="F81" s="83"/>
      <c r="G81" s="82"/>
      <c r="H81" s="83"/>
      <c r="I81" s="82"/>
      <c r="J81" s="83"/>
      <c r="K81" s="82"/>
      <c r="L81" s="83"/>
      <c r="M81" s="82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</row>
    <row r="82" spans="1:25" ht="15.75" customHeight="1" x14ac:dyDescent="0.25">
      <c r="A82" s="104"/>
      <c r="B82" s="81"/>
      <c r="C82" s="82"/>
      <c r="D82" s="83"/>
      <c r="E82" s="82"/>
      <c r="F82" s="83"/>
      <c r="G82" s="82"/>
      <c r="H82" s="83"/>
      <c r="I82" s="82"/>
      <c r="J82" s="83"/>
      <c r="K82" s="82"/>
      <c r="L82" s="83"/>
      <c r="M82" s="82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</row>
    <row r="83" spans="1:25" ht="15.75" customHeight="1" x14ac:dyDescent="0.25">
      <c r="A83" s="104"/>
      <c r="B83" s="81"/>
      <c r="C83" s="82"/>
      <c r="D83" s="83"/>
      <c r="E83" s="82"/>
      <c r="F83" s="83"/>
      <c r="G83" s="82"/>
      <c r="H83" s="83"/>
      <c r="I83" s="82"/>
      <c r="J83" s="83"/>
      <c r="K83" s="82"/>
      <c r="L83" s="83"/>
      <c r="M83" s="82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</row>
    <row r="84" spans="1:25" ht="15.75" customHeight="1" x14ac:dyDescent="0.25">
      <c r="A84" s="104"/>
      <c r="B84" s="81"/>
      <c r="C84" s="82"/>
      <c r="D84" s="83"/>
      <c r="E84" s="82"/>
      <c r="F84" s="83"/>
      <c r="G84" s="82"/>
      <c r="H84" s="83"/>
      <c r="I84" s="82"/>
      <c r="J84" s="83"/>
      <c r="K84" s="82"/>
      <c r="L84" s="83"/>
      <c r="M84" s="82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</row>
    <row r="85" spans="1:25" ht="15.75" customHeight="1" x14ac:dyDescent="0.25">
      <c r="A85" s="104"/>
      <c r="B85" s="81"/>
      <c r="C85" s="82"/>
      <c r="D85" s="83"/>
      <c r="E85" s="82"/>
      <c r="F85" s="83"/>
      <c r="G85" s="82"/>
      <c r="H85" s="83"/>
      <c r="I85" s="82"/>
      <c r="J85" s="83"/>
      <c r="K85" s="82"/>
      <c r="L85" s="83"/>
      <c r="M85" s="82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</row>
    <row r="86" spans="1:25" ht="15.75" customHeight="1" x14ac:dyDescent="0.25">
      <c r="A86" s="104"/>
      <c r="B86" s="81"/>
      <c r="C86" s="82"/>
      <c r="D86" s="83"/>
      <c r="E86" s="82"/>
      <c r="F86" s="83"/>
      <c r="G86" s="82"/>
      <c r="H86" s="83"/>
      <c r="I86" s="82"/>
      <c r="J86" s="83"/>
      <c r="K86" s="82"/>
      <c r="L86" s="83"/>
      <c r="M86" s="82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2"/>
    </row>
    <row r="87" spans="1:25" ht="15.75" customHeight="1" x14ac:dyDescent="0.25">
      <c r="A87" s="104"/>
      <c r="B87" s="81"/>
      <c r="C87" s="82"/>
      <c r="D87" s="83"/>
      <c r="E87" s="82"/>
      <c r="F87" s="83"/>
      <c r="G87" s="82"/>
      <c r="H87" s="83"/>
      <c r="I87" s="82"/>
      <c r="J87" s="83"/>
      <c r="K87" s="82"/>
      <c r="L87" s="83"/>
      <c r="M87" s="82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88" spans="1:25" ht="15.75" customHeight="1" x14ac:dyDescent="0.25">
      <c r="A88" s="104"/>
      <c r="B88" s="81"/>
      <c r="C88" s="82"/>
      <c r="D88" s="83"/>
      <c r="E88" s="82"/>
      <c r="F88" s="83"/>
      <c r="G88" s="82"/>
      <c r="H88" s="83"/>
      <c r="I88" s="82"/>
      <c r="J88" s="83"/>
      <c r="K88" s="82"/>
      <c r="L88" s="83"/>
      <c r="M88" s="82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</row>
    <row r="89" spans="1:25" ht="15.75" customHeight="1" x14ac:dyDescent="0.25">
      <c r="A89" s="104"/>
      <c r="B89" s="81"/>
      <c r="C89" s="82"/>
      <c r="D89" s="83"/>
      <c r="E89" s="82"/>
      <c r="F89" s="83"/>
      <c r="G89" s="82"/>
      <c r="H89" s="83"/>
      <c r="I89" s="82"/>
      <c r="J89" s="83"/>
      <c r="K89" s="82"/>
      <c r="L89" s="83"/>
      <c r="M89" s="82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</row>
    <row r="90" spans="1:25" ht="15.75" customHeight="1" x14ac:dyDescent="0.25">
      <c r="A90" s="104"/>
      <c r="B90" s="81"/>
      <c r="C90" s="82"/>
      <c r="D90" s="83"/>
      <c r="E90" s="82"/>
      <c r="F90" s="83"/>
      <c r="G90" s="82"/>
      <c r="H90" s="83"/>
      <c r="I90" s="82"/>
      <c r="J90" s="83"/>
      <c r="K90" s="82"/>
      <c r="L90" s="83"/>
      <c r="M90" s="82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</row>
    <row r="91" spans="1:25" ht="15.75" customHeight="1" x14ac:dyDescent="0.25">
      <c r="A91" s="104"/>
      <c r="B91" s="81"/>
      <c r="C91" s="82"/>
      <c r="D91" s="83"/>
      <c r="E91" s="82"/>
      <c r="F91" s="83"/>
      <c r="G91" s="82"/>
      <c r="H91" s="83"/>
      <c r="I91" s="82"/>
      <c r="J91" s="83"/>
      <c r="K91" s="82"/>
      <c r="L91" s="83"/>
      <c r="M91" s="82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</row>
    <row r="92" spans="1:25" ht="15.75" customHeight="1" x14ac:dyDescent="0.25">
      <c r="A92" s="104"/>
      <c r="B92" s="81"/>
      <c r="C92" s="82"/>
      <c r="D92" s="83"/>
      <c r="E92" s="82"/>
      <c r="F92" s="83"/>
      <c r="G92" s="82"/>
      <c r="H92" s="83"/>
      <c r="I92" s="82"/>
      <c r="J92" s="83"/>
      <c r="K92" s="82"/>
      <c r="L92" s="83"/>
      <c r="M92" s="82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2"/>
    </row>
    <row r="93" spans="1:25" ht="15.75" customHeight="1" x14ac:dyDescent="0.25">
      <c r="A93" s="104"/>
      <c r="B93" s="81"/>
      <c r="C93" s="82"/>
      <c r="D93" s="83"/>
      <c r="E93" s="82"/>
      <c r="F93" s="83"/>
      <c r="G93" s="82"/>
      <c r="H93" s="83"/>
      <c r="I93" s="82"/>
      <c r="J93" s="83"/>
      <c r="K93" s="82"/>
      <c r="L93" s="83"/>
      <c r="M93" s="82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</row>
    <row r="94" spans="1:25" ht="15.75" customHeight="1" x14ac:dyDescent="0.25">
      <c r="A94" s="104"/>
      <c r="B94" s="81"/>
      <c r="C94" s="82"/>
      <c r="D94" s="83"/>
      <c r="E94" s="82"/>
      <c r="F94" s="83"/>
      <c r="G94" s="82"/>
      <c r="H94" s="83"/>
      <c r="I94" s="82"/>
      <c r="J94" s="83"/>
      <c r="K94" s="82"/>
      <c r="L94" s="83"/>
      <c r="M94" s="82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2"/>
    </row>
    <row r="95" spans="1:25" ht="15.75" customHeight="1" x14ac:dyDescent="0.25">
      <c r="A95" s="104"/>
      <c r="B95" s="81"/>
      <c r="C95" s="82"/>
      <c r="D95" s="83"/>
      <c r="E95" s="82"/>
      <c r="F95" s="83"/>
      <c r="G95" s="82"/>
      <c r="H95" s="83"/>
      <c r="I95" s="82"/>
      <c r="J95" s="83"/>
      <c r="K95" s="82"/>
      <c r="L95" s="83"/>
      <c r="M95" s="82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2"/>
    </row>
    <row r="96" spans="1:25" ht="15.75" customHeight="1" x14ac:dyDescent="0.25">
      <c r="A96" s="104"/>
      <c r="B96" s="81"/>
      <c r="C96" s="82"/>
      <c r="D96" s="83"/>
      <c r="E96" s="82"/>
      <c r="F96" s="83"/>
      <c r="G96" s="82"/>
      <c r="H96" s="83"/>
      <c r="I96" s="82"/>
      <c r="J96" s="83"/>
      <c r="K96" s="82"/>
      <c r="L96" s="83"/>
      <c r="M96" s="82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</row>
    <row r="97" spans="1:25" ht="15.75" customHeight="1" x14ac:dyDescent="0.25">
      <c r="A97" s="104"/>
      <c r="B97" s="81"/>
      <c r="C97" s="82"/>
      <c r="D97" s="83"/>
      <c r="E97" s="82"/>
      <c r="F97" s="83"/>
      <c r="G97" s="82"/>
      <c r="H97" s="83"/>
      <c r="I97" s="82"/>
      <c r="J97" s="83"/>
      <c r="K97" s="82"/>
      <c r="L97" s="83"/>
      <c r="M97" s="82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2"/>
    </row>
    <row r="98" spans="1:25" ht="15.75" customHeight="1" x14ac:dyDescent="0.25">
      <c r="A98" s="104"/>
      <c r="B98" s="81"/>
      <c r="C98" s="82"/>
      <c r="D98" s="83"/>
      <c r="E98" s="82"/>
      <c r="F98" s="83"/>
      <c r="G98" s="82"/>
      <c r="H98" s="83"/>
      <c r="I98" s="82"/>
      <c r="J98" s="83"/>
      <c r="K98" s="82"/>
      <c r="L98" s="83"/>
      <c r="M98" s="82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2"/>
    </row>
    <row r="99" spans="1:25" ht="15.75" customHeight="1" x14ac:dyDescent="0.25">
      <c r="A99" s="104"/>
      <c r="B99" s="81"/>
      <c r="C99" s="82"/>
      <c r="D99" s="83"/>
      <c r="E99" s="82"/>
      <c r="F99" s="83"/>
      <c r="G99" s="82"/>
      <c r="H99" s="83"/>
      <c r="I99" s="82"/>
      <c r="J99" s="83"/>
      <c r="K99" s="82"/>
      <c r="L99" s="83"/>
      <c r="M99" s="82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2"/>
    </row>
    <row r="100" spans="1:25" ht="15.75" customHeight="1" x14ac:dyDescent="0.25">
      <c r="A100" s="104"/>
      <c r="B100" s="81"/>
      <c r="C100" s="82"/>
      <c r="D100" s="83"/>
      <c r="E100" s="82"/>
      <c r="F100" s="83"/>
      <c r="G100" s="82"/>
      <c r="H100" s="83"/>
      <c r="I100" s="82"/>
      <c r="J100" s="83"/>
      <c r="K100" s="82"/>
      <c r="L100" s="83"/>
      <c r="M100" s="82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2"/>
    </row>
    <row r="101" spans="1:25" ht="15.75" customHeight="1" x14ac:dyDescent="0.25">
      <c r="A101" s="104"/>
      <c r="B101" s="81"/>
      <c r="C101" s="82"/>
      <c r="D101" s="83"/>
      <c r="E101" s="82"/>
      <c r="F101" s="83"/>
      <c r="G101" s="82"/>
      <c r="H101" s="83"/>
      <c r="I101" s="82"/>
      <c r="J101" s="83"/>
      <c r="K101" s="82"/>
      <c r="L101" s="83"/>
      <c r="M101" s="82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2"/>
    </row>
    <row r="102" spans="1:25" ht="15.75" customHeight="1" x14ac:dyDescent="0.25">
      <c r="A102" s="104"/>
      <c r="B102" s="81"/>
      <c r="C102" s="82"/>
      <c r="D102" s="83"/>
      <c r="E102" s="82"/>
      <c r="F102" s="83"/>
      <c r="G102" s="82"/>
      <c r="H102" s="83"/>
      <c r="I102" s="82"/>
      <c r="J102" s="83"/>
      <c r="K102" s="82"/>
      <c r="L102" s="83"/>
      <c r="M102" s="82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2"/>
    </row>
    <row r="103" spans="1:25" ht="15.75" customHeight="1" x14ac:dyDescent="0.25">
      <c r="A103" s="104"/>
      <c r="B103" s="81"/>
      <c r="C103" s="82"/>
      <c r="D103" s="83"/>
      <c r="E103" s="82"/>
      <c r="F103" s="83"/>
      <c r="G103" s="82"/>
      <c r="H103" s="83"/>
      <c r="I103" s="82"/>
      <c r="J103" s="83"/>
      <c r="K103" s="82"/>
      <c r="L103" s="83"/>
      <c r="M103" s="82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2"/>
    </row>
    <row r="104" spans="1:25" ht="15.75" customHeight="1" x14ac:dyDescent="0.25">
      <c r="A104" s="104"/>
      <c r="B104" s="81"/>
      <c r="C104" s="82"/>
      <c r="D104" s="83"/>
      <c r="E104" s="82"/>
      <c r="F104" s="83"/>
      <c r="G104" s="82"/>
      <c r="H104" s="83"/>
      <c r="I104" s="82"/>
      <c r="J104" s="83"/>
      <c r="K104" s="82"/>
      <c r="L104" s="83"/>
      <c r="M104" s="82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2"/>
    </row>
    <row r="105" spans="1:25" ht="15.75" customHeight="1" x14ac:dyDescent="0.25">
      <c r="A105" s="104"/>
      <c r="B105" s="81"/>
      <c r="C105" s="82"/>
      <c r="D105" s="83"/>
      <c r="E105" s="82"/>
      <c r="F105" s="83"/>
      <c r="G105" s="82"/>
      <c r="H105" s="83"/>
      <c r="I105" s="82"/>
      <c r="J105" s="83"/>
      <c r="K105" s="82"/>
      <c r="L105" s="83"/>
      <c r="M105" s="82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2"/>
    </row>
    <row r="106" spans="1:25" ht="15.75" customHeight="1" x14ac:dyDescent="0.25">
      <c r="A106" s="104"/>
      <c r="B106" s="81"/>
      <c r="C106" s="82"/>
      <c r="D106" s="83"/>
      <c r="E106" s="82"/>
      <c r="F106" s="83"/>
      <c r="G106" s="82"/>
      <c r="H106" s="83"/>
      <c r="I106" s="82"/>
      <c r="J106" s="83"/>
      <c r="K106" s="82"/>
      <c r="L106" s="83"/>
      <c r="M106" s="82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2"/>
    </row>
    <row r="107" spans="1:25" ht="15.75" customHeight="1" x14ac:dyDescent="0.25">
      <c r="A107" s="104"/>
      <c r="B107" s="81"/>
      <c r="C107" s="82"/>
      <c r="D107" s="83"/>
      <c r="E107" s="82"/>
      <c r="F107" s="83"/>
      <c r="G107" s="82"/>
      <c r="H107" s="83"/>
      <c r="I107" s="82"/>
      <c r="J107" s="83"/>
      <c r="K107" s="82"/>
      <c r="L107" s="83"/>
      <c r="M107" s="82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2"/>
    </row>
    <row r="108" spans="1:25" ht="15.75" customHeight="1" x14ac:dyDescent="0.25">
      <c r="A108" s="104"/>
      <c r="B108" s="81"/>
      <c r="C108" s="82"/>
      <c r="D108" s="83"/>
      <c r="E108" s="82"/>
      <c r="F108" s="83"/>
      <c r="G108" s="82"/>
      <c r="H108" s="83"/>
      <c r="I108" s="82"/>
      <c r="J108" s="83"/>
      <c r="K108" s="82"/>
      <c r="L108" s="83"/>
      <c r="M108" s="82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2"/>
    </row>
    <row r="109" spans="1:25" ht="15.75" customHeight="1" x14ac:dyDescent="0.25">
      <c r="A109" s="104"/>
      <c r="B109" s="81"/>
      <c r="C109" s="82"/>
      <c r="D109" s="83"/>
      <c r="E109" s="82"/>
      <c r="F109" s="83"/>
      <c r="G109" s="82"/>
      <c r="H109" s="83"/>
      <c r="I109" s="82"/>
      <c r="J109" s="83"/>
      <c r="K109" s="82"/>
      <c r="L109" s="83"/>
      <c r="M109" s="82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2"/>
    </row>
    <row r="110" spans="1:25" ht="15.75" customHeight="1" x14ac:dyDescent="0.25">
      <c r="A110" s="104"/>
      <c r="B110" s="81"/>
      <c r="C110" s="82"/>
      <c r="D110" s="83"/>
      <c r="E110" s="82"/>
      <c r="F110" s="83"/>
      <c r="G110" s="82"/>
      <c r="H110" s="83"/>
      <c r="I110" s="82"/>
      <c r="J110" s="83"/>
      <c r="K110" s="82"/>
      <c r="L110" s="83"/>
      <c r="M110" s="82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2"/>
    </row>
    <row r="111" spans="1:25" ht="15.75" customHeight="1" x14ac:dyDescent="0.25">
      <c r="A111" s="104"/>
      <c r="B111" s="81"/>
      <c r="C111" s="82"/>
      <c r="D111" s="83"/>
      <c r="E111" s="82"/>
      <c r="F111" s="83"/>
      <c r="G111" s="82"/>
      <c r="H111" s="83"/>
      <c r="I111" s="82"/>
      <c r="J111" s="83"/>
      <c r="K111" s="82"/>
      <c r="L111" s="83"/>
      <c r="M111" s="82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2"/>
    </row>
    <row r="112" spans="1:25" ht="15.75" customHeight="1" x14ac:dyDescent="0.25">
      <c r="A112" s="104"/>
      <c r="B112" s="81"/>
      <c r="C112" s="82"/>
      <c r="D112" s="83"/>
      <c r="E112" s="82"/>
      <c r="F112" s="83"/>
      <c r="G112" s="82"/>
      <c r="H112" s="83"/>
      <c r="I112" s="82"/>
      <c r="J112" s="83"/>
      <c r="K112" s="82"/>
      <c r="L112" s="83"/>
      <c r="M112" s="82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2"/>
    </row>
    <row r="113" spans="1:25" ht="15.75" customHeight="1" x14ac:dyDescent="0.25">
      <c r="A113" s="104"/>
      <c r="B113" s="81"/>
      <c r="C113" s="82"/>
      <c r="D113" s="83"/>
      <c r="E113" s="82"/>
      <c r="F113" s="83"/>
      <c r="G113" s="82"/>
      <c r="H113" s="83"/>
      <c r="I113" s="82"/>
      <c r="J113" s="83"/>
      <c r="K113" s="82"/>
      <c r="L113" s="83"/>
      <c r="M113" s="82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2"/>
    </row>
    <row r="114" spans="1:25" ht="15.75" customHeight="1" x14ac:dyDescent="0.25">
      <c r="A114" s="104"/>
      <c r="B114" s="81"/>
      <c r="C114" s="82"/>
      <c r="D114" s="83"/>
      <c r="E114" s="82"/>
      <c r="F114" s="83"/>
      <c r="G114" s="82"/>
      <c r="H114" s="83"/>
      <c r="I114" s="82"/>
      <c r="J114" s="83"/>
      <c r="K114" s="82"/>
      <c r="L114" s="83"/>
      <c r="M114" s="82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2"/>
    </row>
    <row r="115" spans="1:25" ht="15.75" customHeight="1" x14ac:dyDescent="0.25">
      <c r="A115" s="104"/>
      <c r="B115" s="81"/>
      <c r="C115" s="82"/>
      <c r="D115" s="83"/>
      <c r="E115" s="82"/>
      <c r="F115" s="83"/>
      <c r="G115" s="82"/>
      <c r="H115" s="83"/>
      <c r="I115" s="82"/>
      <c r="J115" s="83"/>
      <c r="K115" s="82"/>
      <c r="L115" s="83"/>
      <c r="M115" s="82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2"/>
    </row>
    <row r="116" spans="1:25" ht="15.75" customHeight="1" x14ac:dyDescent="0.25">
      <c r="A116" s="104"/>
      <c r="B116" s="81"/>
      <c r="C116" s="82"/>
      <c r="D116" s="83"/>
      <c r="E116" s="82"/>
      <c r="F116" s="83"/>
      <c r="G116" s="82"/>
      <c r="H116" s="83"/>
      <c r="I116" s="82"/>
      <c r="J116" s="83"/>
      <c r="K116" s="82"/>
      <c r="L116" s="83"/>
      <c r="M116" s="82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2"/>
    </row>
    <row r="117" spans="1:25" ht="15.75" customHeight="1" x14ac:dyDescent="0.25">
      <c r="A117" s="104"/>
      <c r="B117" s="81"/>
      <c r="C117" s="82"/>
      <c r="D117" s="83"/>
      <c r="E117" s="82"/>
      <c r="F117" s="83"/>
      <c r="G117" s="82"/>
      <c r="H117" s="83"/>
      <c r="I117" s="82"/>
      <c r="J117" s="83"/>
      <c r="K117" s="82"/>
      <c r="L117" s="83"/>
      <c r="M117" s="82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2"/>
    </row>
    <row r="118" spans="1:25" ht="15.75" customHeight="1" x14ac:dyDescent="0.25">
      <c r="A118" s="104"/>
      <c r="B118" s="81"/>
      <c r="C118" s="82"/>
      <c r="D118" s="83"/>
      <c r="E118" s="82"/>
      <c r="F118" s="83"/>
      <c r="G118" s="82"/>
      <c r="H118" s="83"/>
      <c r="I118" s="82"/>
      <c r="J118" s="83"/>
      <c r="K118" s="82"/>
      <c r="L118" s="83"/>
      <c r="M118" s="82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2"/>
    </row>
    <row r="119" spans="1:25" ht="15.75" customHeight="1" x14ac:dyDescent="0.25">
      <c r="A119" s="104"/>
      <c r="B119" s="81"/>
      <c r="C119" s="82"/>
      <c r="D119" s="83"/>
      <c r="E119" s="82"/>
      <c r="F119" s="83"/>
      <c r="G119" s="82"/>
      <c r="H119" s="83"/>
      <c r="I119" s="82"/>
      <c r="J119" s="83"/>
      <c r="K119" s="82"/>
      <c r="L119" s="83"/>
      <c r="M119" s="82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2"/>
    </row>
    <row r="120" spans="1:25" ht="15.75" customHeight="1" x14ac:dyDescent="0.25">
      <c r="A120" s="104"/>
      <c r="B120" s="81"/>
      <c r="C120" s="82"/>
      <c r="D120" s="83"/>
      <c r="E120" s="82"/>
      <c r="F120" s="83"/>
      <c r="G120" s="82"/>
      <c r="H120" s="83"/>
      <c r="I120" s="82"/>
      <c r="J120" s="83"/>
      <c r="K120" s="82"/>
      <c r="L120" s="83"/>
      <c r="M120" s="82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2"/>
    </row>
    <row r="121" spans="1:25" ht="15.75" customHeight="1" x14ac:dyDescent="0.25">
      <c r="A121" s="104"/>
      <c r="B121" s="81"/>
      <c r="C121" s="82"/>
      <c r="D121" s="83"/>
      <c r="E121" s="82"/>
      <c r="F121" s="83"/>
      <c r="G121" s="82"/>
      <c r="H121" s="83"/>
      <c r="I121" s="82"/>
      <c r="J121" s="83"/>
      <c r="K121" s="82"/>
      <c r="L121" s="83"/>
      <c r="M121" s="82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2"/>
    </row>
    <row r="122" spans="1:25" ht="15.75" customHeight="1" x14ac:dyDescent="0.25">
      <c r="A122" s="104"/>
      <c r="B122" s="81"/>
      <c r="C122" s="82"/>
      <c r="D122" s="83"/>
      <c r="E122" s="82"/>
      <c r="F122" s="83"/>
      <c r="G122" s="82"/>
      <c r="H122" s="83"/>
      <c r="I122" s="82"/>
      <c r="J122" s="83"/>
      <c r="K122" s="82"/>
      <c r="L122" s="83"/>
      <c r="M122" s="82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2"/>
    </row>
    <row r="123" spans="1:25" ht="15.75" customHeight="1" x14ac:dyDescent="0.25">
      <c r="A123" s="104"/>
      <c r="B123" s="81"/>
      <c r="C123" s="82"/>
      <c r="D123" s="83"/>
      <c r="E123" s="82"/>
      <c r="F123" s="83"/>
      <c r="G123" s="82"/>
      <c r="H123" s="83"/>
      <c r="I123" s="82"/>
      <c r="J123" s="83"/>
      <c r="K123" s="82"/>
      <c r="L123" s="83"/>
      <c r="M123" s="82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2"/>
    </row>
    <row r="124" spans="1:25" ht="15.75" customHeight="1" x14ac:dyDescent="0.25">
      <c r="A124" s="104"/>
      <c r="B124" s="81"/>
      <c r="C124" s="82"/>
      <c r="D124" s="83"/>
      <c r="E124" s="82"/>
      <c r="F124" s="83"/>
      <c r="G124" s="82"/>
      <c r="H124" s="83"/>
      <c r="I124" s="82"/>
      <c r="J124" s="83"/>
      <c r="K124" s="82"/>
      <c r="L124" s="83"/>
      <c r="M124" s="82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2"/>
    </row>
    <row r="125" spans="1:25" ht="15.75" customHeight="1" x14ac:dyDescent="0.25">
      <c r="A125" s="104"/>
      <c r="B125" s="81"/>
      <c r="C125" s="82"/>
      <c r="D125" s="83"/>
      <c r="E125" s="82"/>
      <c r="F125" s="83"/>
      <c r="G125" s="82"/>
      <c r="H125" s="83"/>
      <c r="I125" s="82"/>
      <c r="J125" s="83"/>
      <c r="K125" s="82"/>
      <c r="L125" s="83"/>
      <c r="M125" s="82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2"/>
    </row>
    <row r="126" spans="1:25" ht="15.75" customHeight="1" x14ac:dyDescent="0.25">
      <c r="A126" s="104"/>
      <c r="B126" s="81"/>
      <c r="C126" s="82"/>
      <c r="D126" s="83"/>
      <c r="E126" s="82"/>
      <c r="F126" s="83"/>
      <c r="G126" s="82"/>
      <c r="H126" s="83"/>
      <c r="I126" s="82"/>
      <c r="J126" s="83"/>
      <c r="K126" s="82"/>
      <c r="L126" s="83"/>
      <c r="M126" s="82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2"/>
    </row>
    <row r="127" spans="1:25" ht="15.75" customHeight="1" x14ac:dyDescent="0.25">
      <c r="A127" s="104"/>
      <c r="B127" s="81"/>
      <c r="C127" s="82"/>
      <c r="D127" s="83"/>
      <c r="E127" s="82"/>
      <c r="F127" s="83"/>
      <c r="G127" s="82"/>
      <c r="H127" s="83"/>
      <c r="I127" s="82"/>
      <c r="J127" s="83"/>
      <c r="K127" s="82"/>
      <c r="L127" s="83"/>
      <c r="M127" s="82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2"/>
    </row>
    <row r="128" spans="1:25" ht="15.75" customHeight="1" x14ac:dyDescent="0.25">
      <c r="A128" s="104"/>
      <c r="B128" s="81"/>
      <c r="C128" s="82"/>
      <c r="D128" s="83"/>
      <c r="E128" s="82"/>
      <c r="F128" s="83"/>
      <c r="G128" s="82"/>
      <c r="H128" s="83"/>
      <c r="I128" s="82"/>
      <c r="J128" s="83"/>
      <c r="K128" s="82"/>
      <c r="L128" s="83"/>
      <c r="M128" s="82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2"/>
    </row>
    <row r="129" spans="1:25" ht="15.75" customHeight="1" x14ac:dyDescent="0.25">
      <c r="A129" s="104"/>
      <c r="B129" s="81"/>
      <c r="C129" s="82"/>
      <c r="D129" s="83"/>
      <c r="E129" s="82"/>
      <c r="F129" s="83"/>
      <c r="G129" s="82"/>
      <c r="H129" s="83"/>
      <c r="I129" s="82"/>
      <c r="J129" s="83"/>
      <c r="K129" s="82"/>
      <c r="L129" s="83"/>
      <c r="M129" s="82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2"/>
    </row>
    <row r="130" spans="1:25" ht="15.75" customHeight="1" x14ac:dyDescent="0.25">
      <c r="A130" s="104"/>
      <c r="B130" s="81"/>
      <c r="C130" s="82"/>
      <c r="D130" s="83"/>
      <c r="E130" s="82"/>
      <c r="F130" s="83"/>
      <c r="G130" s="82"/>
      <c r="H130" s="83"/>
      <c r="I130" s="82"/>
      <c r="J130" s="83"/>
      <c r="K130" s="82"/>
      <c r="L130" s="83"/>
      <c r="M130" s="82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2"/>
    </row>
    <row r="131" spans="1:25" ht="15.75" customHeight="1" x14ac:dyDescent="0.25">
      <c r="A131" s="104"/>
      <c r="B131" s="81"/>
      <c r="C131" s="82"/>
      <c r="D131" s="83"/>
      <c r="E131" s="82"/>
      <c r="F131" s="83"/>
      <c r="G131" s="82"/>
      <c r="H131" s="83"/>
      <c r="I131" s="82"/>
      <c r="J131" s="83"/>
      <c r="K131" s="82"/>
      <c r="L131" s="83"/>
      <c r="M131" s="82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2"/>
    </row>
    <row r="132" spans="1:25" ht="15.75" customHeight="1" x14ac:dyDescent="0.25">
      <c r="A132" s="104"/>
      <c r="B132" s="81"/>
      <c r="C132" s="82"/>
      <c r="D132" s="83"/>
      <c r="E132" s="82"/>
      <c r="F132" s="83"/>
      <c r="G132" s="82"/>
      <c r="H132" s="83"/>
      <c r="I132" s="82"/>
      <c r="J132" s="83"/>
      <c r="K132" s="82"/>
      <c r="L132" s="83"/>
      <c r="M132" s="82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2"/>
    </row>
    <row r="133" spans="1:25" ht="15.75" customHeight="1" x14ac:dyDescent="0.25">
      <c r="A133" s="104"/>
      <c r="B133" s="81"/>
      <c r="C133" s="82"/>
      <c r="D133" s="83"/>
      <c r="E133" s="82"/>
      <c r="F133" s="83"/>
      <c r="G133" s="82"/>
      <c r="H133" s="83"/>
      <c r="I133" s="82"/>
      <c r="J133" s="83"/>
      <c r="K133" s="82"/>
      <c r="L133" s="83"/>
      <c r="M133" s="82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2"/>
    </row>
    <row r="134" spans="1:25" ht="15.75" customHeight="1" x14ac:dyDescent="0.25">
      <c r="A134" s="104"/>
      <c r="B134" s="81"/>
      <c r="C134" s="82"/>
      <c r="D134" s="83"/>
      <c r="E134" s="82"/>
      <c r="F134" s="83"/>
      <c r="G134" s="82"/>
      <c r="H134" s="83"/>
      <c r="I134" s="82"/>
      <c r="J134" s="83"/>
      <c r="K134" s="82"/>
      <c r="L134" s="83"/>
      <c r="M134" s="82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2"/>
    </row>
    <row r="135" spans="1:25" ht="15.75" customHeight="1" x14ac:dyDescent="0.25">
      <c r="A135" s="104"/>
      <c r="B135" s="81"/>
      <c r="C135" s="82"/>
      <c r="D135" s="83"/>
      <c r="E135" s="82"/>
      <c r="F135" s="83"/>
      <c r="G135" s="82"/>
      <c r="H135" s="83"/>
      <c r="I135" s="82"/>
      <c r="J135" s="83"/>
      <c r="K135" s="82"/>
      <c r="L135" s="83"/>
      <c r="M135" s="82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2"/>
    </row>
    <row r="136" spans="1:25" ht="15.75" customHeight="1" x14ac:dyDescent="0.25">
      <c r="A136" s="104"/>
      <c r="B136" s="81"/>
      <c r="C136" s="82"/>
      <c r="D136" s="83"/>
      <c r="E136" s="82"/>
      <c r="F136" s="83"/>
      <c r="G136" s="82"/>
      <c r="H136" s="83"/>
      <c r="I136" s="82"/>
      <c r="J136" s="83"/>
      <c r="K136" s="82"/>
      <c r="L136" s="83"/>
      <c r="M136" s="82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2"/>
    </row>
    <row r="137" spans="1:25" ht="15.75" customHeight="1" x14ac:dyDescent="0.25">
      <c r="A137" s="104"/>
      <c r="B137" s="81"/>
      <c r="C137" s="82"/>
      <c r="D137" s="83"/>
      <c r="E137" s="82"/>
      <c r="F137" s="83"/>
      <c r="G137" s="82"/>
      <c r="H137" s="83"/>
      <c r="I137" s="82"/>
      <c r="J137" s="83"/>
      <c r="K137" s="82"/>
      <c r="L137" s="83"/>
      <c r="M137" s="82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2"/>
    </row>
    <row r="138" spans="1:25" ht="15.75" customHeight="1" x14ac:dyDescent="0.25">
      <c r="A138" s="104"/>
      <c r="B138" s="81"/>
      <c r="C138" s="82"/>
      <c r="D138" s="83"/>
      <c r="E138" s="82"/>
      <c r="F138" s="83"/>
      <c r="G138" s="82"/>
      <c r="H138" s="83"/>
      <c r="I138" s="82"/>
      <c r="J138" s="83"/>
      <c r="K138" s="82"/>
      <c r="L138" s="83"/>
      <c r="M138" s="82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2"/>
    </row>
    <row r="139" spans="1:25" ht="15.75" customHeight="1" x14ac:dyDescent="0.25">
      <c r="A139" s="104"/>
      <c r="B139" s="81"/>
      <c r="C139" s="82"/>
      <c r="D139" s="83"/>
      <c r="E139" s="82"/>
      <c r="F139" s="83"/>
      <c r="G139" s="82"/>
      <c r="H139" s="83"/>
      <c r="I139" s="82"/>
      <c r="J139" s="83"/>
      <c r="K139" s="82"/>
      <c r="L139" s="83"/>
      <c r="M139" s="82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2"/>
    </row>
    <row r="140" spans="1:25" ht="15.75" customHeight="1" x14ac:dyDescent="0.25">
      <c r="A140" s="104"/>
      <c r="B140" s="81"/>
      <c r="C140" s="82"/>
      <c r="D140" s="83"/>
      <c r="E140" s="82"/>
      <c r="F140" s="83"/>
      <c r="G140" s="82"/>
      <c r="H140" s="83"/>
      <c r="I140" s="82"/>
      <c r="J140" s="83"/>
      <c r="K140" s="82"/>
      <c r="L140" s="83"/>
      <c r="M140" s="82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2"/>
    </row>
    <row r="141" spans="1:25" ht="15.75" customHeight="1" x14ac:dyDescent="0.25">
      <c r="A141" s="104"/>
      <c r="B141" s="81"/>
      <c r="C141" s="82"/>
      <c r="D141" s="83"/>
      <c r="E141" s="82"/>
      <c r="F141" s="83"/>
      <c r="G141" s="82"/>
      <c r="H141" s="83"/>
      <c r="I141" s="82"/>
      <c r="J141" s="83"/>
      <c r="K141" s="82"/>
      <c r="L141" s="83"/>
      <c r="M141" s="82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2"/>
    </row>
    <row r="142" spans="1:25" ht="15.75" customHeight="1" x14ac:dyDescent="0.25">
      <c r="A142" s="104"/>
      <c r="B142" s="81"/>
      <c r="C142" s="82"/>
      <c r="D142" s="83"/>
      <c r="E142" s="82"/>
      <c r="F142" s="83"/>
      <c r="G142" s="82"/>
      <c r="H142" s="83"/>
      <c r="I142" s="82"/>
      <c r="J142" s="83"/>
      <c r="K142" s="82"/>
      <c r="L142" s="83"/>
      <c r="M142" s="82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2"/>
    </row>
    <row r="143" spans="1:25" ht="15.75" customHeight="1" x14ac:dyDescent="0.25">
      <c r="A143" s="104"/>
      <c r="B143" s="81"/>
      <c r="C143" s="82"/>
      <c r="D143" s="83"/>
      <c r="E143" s="82"/>
      <c r="F143" s="83"/>
      <c r="G143" s="82"/>
      <c r="H143" s="83"/>
      <c r="I143" s="82"/>
      <c r="J143" s="83"/>
      <c r="K143" s="82"/>
      <c r="L143" s="83"/>
      <c r="M143" s="82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2"/>
    </row>
    <row r="144" spans="1:25" ht="15.75" customHeight="1" x14ac:dyDescent="0.25">
      <c r="A144" s="104"/>
      <c r="B144" s="81"/>
      <c r="C144" s="82"/>
      <c r="D144" s="83"/>
      <c r="E144" s="82"/>
      <c r="F144" s="83"/>
      <c r="G144" s="82"/>
      <c r="H144" s="83"/>
      <c r="I144" s="82"/>
      <c r="J144" s="83"/>
      <c r="K144" s="82"/>
      <c r="L144" s="83"/>
      <c r="M144" s="82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2"/>
    </row>
    <row r="145" spans="1:25" ht="15.75" customHeight="1" x14ac:dyDescent="0.25">
      <c r="A145" s="104"/>
      <c r="B145" s="81"/>
      <c r="C145" s="82"/>
      <c r="D145" s="83"/>
      <c r="E145" s="82"/>
      <c r="F145" s="83"/>
      <c r="G145" s="82"/>
      <c r="H145" s="83"/>
      <c r="I145" s="82"/>
      <c r="J145" s="83"/>
      <c r="K145" s="82"/>
      <c r="L145" s="83"/>
      <c r="M145" s="82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2"/>
    </row>
    <row r="146" spans="1:25" ht="15.75" customHeight="1" x14ac:dyDescent="0.25">
      <c r="A146" s="104"/>
      <c r="B146" s="81"/>
      <c r="C146" s="82"/>
      <c r="D146" s="83"/>
      <c r="E146" s="82"/>
      <c r="F146" s="83"/>
      <c r="G146" s="82"/>
      <c r="H146" s="83"/>
      <c r="I146" s="82"/>
      <c r="J146" s="83"/>
      <c r="K146" s="82"/>
      <c r="L146" s="83"/>
      <c r="M146" s="82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2"/>
    </row>
    <row r="147" spans="1:25" ht="15.75" customHeight="1" x14ac:dyDescent="0.25">
      <c r="A147" s="104"/>
      <c r="B147" s="81"/>
      <c r="C147" s="82"/>
      <c r="D147" s="83"/>
      <c r="E147" s="82"/>
      <c r="F147" s="83"/>
      <c r="G147" s="82"/>
      <c r="H147" s="83"/>
      <c r="I147" s="82"/>
      <c r="J147" s="83"/>
      <c r="K147" s="82"/>
      <c r="L147" s="83"/>
      <c r="M147" s="82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2"/>
    </row>
    <row r="148" spans="1:25" ht="15.75" customHeight="1" x14ac:dyDescent="0.25">
      <c r="A148" s="104"/>
      <c r="B148" s="81"/>
      <c r="C148" s="82"/>
      <c r="D148" s="83"/>
      <c r="E148" s="82"/>
      <c r="F148" s="83"/>
      <c r="G148" s="82"/>
      <c r="H148" s="83"/>
      <c r="I148" s="82"/>
      <c r="J148" s="83"/>
      <c r="K148" s="82"/>
      <c r="L148" s="83"/>
      <c r="M148" s="82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2"/>
    </row>
    <row r="149" spans="1:25" ht="15.75" customHeight="1" x14ac:dyDescent="0.25">
      <c r="A149" s="104"/>
      <c r="B149" s="81"/>
      <c r="C149" s="82"/>
      <c r="D149" s="83"/>
      <c r="E149" s="82"/>
      <c r="F149" s="83"/>
      <c r="G149" s="82"/>
      <c r="H149" s="83"/>
      <c r="I149" s="82"/>
      <c r="J149" s="83"/>
      <c r="K149" s="82"/>
      <c r="L149" s="83"/>
      <c r="M149" s="82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2"/>
    </row>
    <row r="150" spans="1:25" ht="15.75" customHeight="1" x14ac:dyDescent="0.25">
      <c r="A150" s="104"/>
      <c r="B150" s="81"/>
      <c r="C150" s="82"/>
      <c r="D150" s="83"/>
      <c r="E150" s="82"/>
      <c r="F150" s="83"/>
      <c r="G150" s="82"/>
      <c r="H150" s="83"/>
      <c r="I150" s="82"/>
      <c r="J150" s="83"/>
      <c r="K150" s="82"/>
      <c r="L150" s="83"/>
      <c r="M150" s="82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2"/>
    </row>
    <row r="151" spans="1:25" ht="15.75" customHeight="1" x14ac:dyDescent="0.25">
      <c r="A151" s="104"/>
      <c r="B151" s="81"/>
      <c r="C151" s="82"/>
      <c r="D151" s="83"/>
      <c r="E151" s="82"/>
      <c r="F151" s="83"/>
      <c r="G151" s="82"/>
      <c r="H151" s="83"/>
      <c r="I151" s="82"/>
      <c r="J151" s="83"/>
      <c r="K151" s="82"/>
      <c r="L151" s="83"/>
      <c r="M151" s="82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2"/>
    </row>
    <row r="152" spans="1:25" ht="15.75" customHeight="1" x14ac:dyDescent="0.25">
      <c r="A152" s="104"/>
      <c r="B152" s="81"/>
      <c r="C152" s="82"/>
      <c r="D152" s="83"/>
      <c r="E152" s="82"/>
      <c r="F152" s="83"/>
      <c r="G152" s="82"/>
      <c r="H152" s="83"/>
      <c r="I152" s="82"/>
      <c r="J152" s="83"/>
      <c r="K152" s="82"/>
      <c r="L152" s="83"/>
      <c r="M152" s="82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2"/>
    </row>
    <row r="153" spans="1:25" ht="15.75" customHeight="1" x14ac:dyDescent="0.25">
      <c r="A153" s="104"/>
      <c r="B153" s="81"/>
      <c r="C153" s="82"/>
      <c r="D153" s="83"/>
      <c r="E153" s="82"/>
      <c r="F153" s="83"/>
      <c r="G153" s="82"/>
      <c r="H153" s="83"/>
      <c r="I153" s="82"/>
      <c r="J153" s="83"/>
      <c r="K153" s="82"/>
      <c r="L153" s="83"/>
      <c r="M153" s="82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2"/>
    </row>
    <row r="154" spans="1:25" ht="15.75" customHeight="1" x14ac:dyDescent="0.25">
      <c r="A154" s="104"/>
      <c r="B154" s="81"/>
      <c r="C154" s="82"/>
      <c r="D154" s="83"/>
      <c r="E154" s="82"/>
      <c r="F154" s="83"/>
      <c r="G154" s="82"/>
      <c r="H154" s="83"/>
      <c r="I154" s="82"/>
      <c r="J154" s="83"/>
      <c r="K154" s="82"/>
      <c r="L154" s="83"/>
      <c r="M154" s="82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2"/>
    </row>
    <row r="155" spans="1:25" ht="15.75" customHeight="1" x14ac:dyDescent="0.25">
      <c r="A155" s="104"/>
      <c r="B155" s="81"/>
      <c r="C155" s="82"/>
      <c r="D155" s="83"/>
      <c r="E155" s="82"/>
      <c r="F155" s="83"/>
      <c r="G155" s="82"/>
      <c r="H155" s="83"/>
      <c r="I155" s="82"/>
      <c r="J155" s="83"/>
      <c r="K155" s="82"/>
      <c r="L155" s="83"/>
      <c r="M155" s="82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2"/>
    </row>
    <row r="156" spans="1:25" ht="15.75" customHeight="1" x14ac:dyDescent="0.25">
      <c r="A156" s="104"/>
      <c r="B156" s="81"/>
      <c r="C156" s="82"/>
      <c r="D156" s="83"/>
      <c r="E156" s="82"/>
      <c r="F156" s="83"/>
      <c r="G156" s="82"/>
      <c r="H156" s="83"/>
      <c r="I156" s="82"/>
      <c r="J156" s="83"/>
      <c r="K156" s="82"/>
      <c r="L156" s="83"/>
      <c r="M156" s="82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2"/>
    </row>
    <row r="157" spans="1:25" ht="15.75" customHeight="1" x14ac:dyDescent="0.25">
      <c r="A157" s="104"/>
      <c r="B157" s="81"/>
      <c r="C157" s="82"/>
      <c r="D157" s="83"/>
      <c r="E157" s="82"/>
      <c r="F157" s="83"/>
      <c r="G157" s="82"/>
      <c r="H157" s="83"/>
      <c r="I157" s="82"/>
      <c r="J157" s="83"/>
      <c r="K157" s="82"/>
      <c r="L157" s="83"/>
      <c r="M157" s="82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2"/>
    </row>
    <row r="158" spans="1:25" ht="15.75" customHeight="1" x14ac:dyDescent="0.25">
      <c r="A158" s="104"/>
      <c r="B158" s="81"/>
      <c r="C158" s="82"/>
      <c r="D158" s="83"/>
      <c r="E158" s="82"/>
      <c r="F158" s="83"/>
      <c r="G158" s="82"/>
      <c r="H158" s="83"/>
      <c r="I158" s="82"/>
      <c r="J158" s="83"/>
      <c r="K158" s="82"/>
      <c r="L158" s="83"/>
      <c r="M158" s="82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2"/>
    </row>
    <row r="159" spans="1:25" ht="15.75" customHeight="1" x14ac:dyDescent="0.25">
      <c r="A159" s="104"/>
      <c r="B159" s="81"/>
      <c r="C159" s="82"/>
      <c r="D159" s="83"/>
      <c r="E159" s="82"/>
      <c r="F159" s="83"/>
      <c r="G159" s="82"/>
      <c r="H159" s="83"/>
      <c r="I159" s="82"/>
      <c r="J159" s="83"/>
      <c r="K159" s="82"/>
      <c r="L159" s="83"/>
      <c r="M159" s="82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2"/>
    </row>
    <row r="160" spans="1:25" ht="15.75" customHeight="1" x14ac:dyDescent="0.25">
      <c r="A160" s="104"/>
      <c r="B160" s="81"/>
      <c r="C160" s="82"/>
      <c r="D160" s="83"/>
      <c r="E160" s="82"/>
      <c r="F160" s="83"/>
      <c r="G160" s="82"/>
      <c r="H160" s="83"/>
      <c r="I160" s="82"/>
      <c r="J160" s="83"/>
      <c r="K160" s="82"/>
      <c r="L160" s="83"/>
      <c r="M160" s="82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2"/>
    </row>
    <row r="161" spans="1:25" ht="15.75" customHeight="1" x14ac:dyDescent="0.25">
      <c r="A161" s="104"/>
      <c r="B161" s="81"/>
      <c r="C161" s="82"/>
      <c r="D161" s="83"/>
      <c r="E161" s="82"/>
      <c r="F161" s="83"/>
      <c r="G161" s="82"/>
      <c r="H161" s="83"/>
      <c r="I161" s="82"/>
      <c r="J161" s="83"/>
      <c r="K161" s="82"/>
      <c r="L161" s="83"/>
      <c r="M161" s="82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2"/>
    </row>
    <row r="162" spans="1:25" ht="15.75" customHeight="1" x14ac:dyDescent="0.25">
      <c r="A162" s="104"/>
      <c r="B162" s="81"/>
      <c r="C162" s="82"/>
      <c r="D162" s="83"/>
      <c r="E162" s="82"/>
      <c r="F162" s="83"/>
      <c r="G162" s="82"/>
      <c r="H162" s="83"/>
      <c r="I162" s="82"/>
      <c r="J162" s="83"/>
      <c r="K162" s="82"/>
      <c r="L162" s="83"/>
      <c r="M162" s="82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2"/>
    </row>
    <row r="163" spans="1:25" ht="15.75" customHeight="1" x14ac:dyDescent="0.25">
      <c r="A163" s="104"/>
      <c r="B163" s="81"/>
      <c r="C163" s="82"/>
      <c r="D163" s="83"/>
      <c r="E163" s="82"/>
      <c r="F163" s="83"/>
      <c r="G163" s="82"/>
      <c r="H163" s="83"/>
      <c r="I163" s="82"/>
      <c r="J163" s="83"/>
      <c r="K163" s="82"/>
      <c r="L163" s="83"/>
      <c r="M163" s="82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2"/>
    </row>
    <row r="164" spans="1:25" ht="15.75" customHeight="1" x14ac:dyDescent="0.25">
      <c r="A164" s="104"/>
      <c r="B164" s="81"/>
      <c r="C164" s="82"/>
      <c r="D164" s="83"/>
      <c r="E164" s="82"/>
      <c r="F164" s="83"/>
      <c r="G164" s="82"/>
      <c r="H164" s="83"/>
      <c r="I164" s="82"/>
      <c r="J164" s="83"/>
      <c r="K164" s="82"/>
      <c r="L164" s="83"/>
      <c r="M164" s="82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2"/>
    </row>
    <row r="165" spans="1:25" ht="15.75" customHeight="1" x14ac:dyDescent="0.25">
      <c r="A165" s="104"/>
      <c r="B165" s="81"/>
      <c r="C165" s="82"/>
      <c r="D165" s="83"/>
      <c r="E165" s="82"/>
      <c r="F165" s="83"/>
      <c r="G165" s="82"/>
      <c r="H165" s="83"/>
      <c r="I165" s="82"/>
      <c r="J165" s="83"/>
      <c r="K165" s="82"/>
      <c r="L165" s="83"/>
      <c r="M165" s="82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2"/>
    </row>
    <row r="166" spans="1:25" ht="15.75" customHeight="1" x14ac:dyDescent="0.25">
      <c r="A166" s="104"/>
      <c r="B166" s="81"/>
      <c r="C166" s="82"/>
      <c r="D166" s="83"/>
      <c r="E166" s="82"/>
      <c r="F166" s="83"/>
      <c r="G166" s="82"/>
      <c r="H166" s="83"/>
      <c r="I166" s="82"/>
      <c r="J166" s="83"/>
      <c r="K166" s="82"/>
      <c r="L166" s="83"/>
      <c r="M166" s="82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2"/>
    </row>
    <row r="167" spans="1:25" ht="15.75" customHeight="1" x14ac:dyDescent="0.25">
      <c r="A167" s="104"/>
      <c r="B167" s="81"/>
      <c r="C167" s="82"/>
      <c r="D167" s="83"/>
      <c r="E167" s="82"/>
      <c r="F167" s="83"/>
      <c r="G167" s="82"/>
      <c r="H167" s="83"/>
      <c r="I167" s="82"/>
      <c r="J167" s="83"/>
      <c r="K167" s="82"/>
      <c r="L167" s="83"/>
      <c r="M167" s="82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2"/>
    </row>
    <row r="168" spans="1:25" ht="15.75" customHeight="1" x14ac:dyDescent="0.25">
      <c r="A168" s="104"/>
      <c r="B168" s="81"/>
      <c r="C168" s="82"/>
      <c r="D168" s="83"/>
      <c r="E168" s="82"/>
      <c r="F168" s="83"/>
      <c r="G168" s="82"/>
      <c r="H168" s="83"/>
      <c r="I168" s="82"/>
      <c r="J168" s="83"/>
      <c r="K168" s="82"/>
      <c r="L168" s="83"/>
      <c r="M168" s="82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2"/>
    </row>
    <row r="169" spans="1:25" ht="15.75" customHeight="1" x14ac:dyDescent="0.25">
      <c r="A169" s="104"/>
      <c r="B169" s="81"/>
      <c r="C169" s="82"/>
      <c r="D169" s="83"/>
      <c r="E169" s="82"/>
      <c r="F169" s="83"/>
      <c r="G169" s="82"/>
      <c r="H169" s="83"/>
      <c r="I169" s="82"/>
      <c r="J169" s="83"/>
      <c r="K169" s="82"/>
      <c r="L169" s="83"/>
      <c r="M169" s="82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2"/>
    </row>
    <row r="170" spans="1:25" ht="15.75" customHeight="1" x14ac:dyDescent="0.25">
      <c r="A170" s="104"/>
      <c r="B170" s="81"/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2"/>
    </row>
    <row r="171" spans="1:25" ht="15.75" customHeight="1" x14ac:dyDescent="0.25">
      <c r="A171" s="104"/>
      <c r="B171" s="81"/>
      <c r="C171" s="82"/>
      <c r="D171" s="83"/>
      <c r="E171" s="82"/>
      <c r="F171" s="83"/>
      <c r="G171" s="82"/>
      <c r="H171" s="83"/>
      <c r="I171" s="82"/>
      <c r="J171" s="83"/>
      <c r="K171" s="82"/>
      <c r="L171" s="83"/>
      <c r="M171" s="82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2"/>
    </row>
    <row r="172" spans="1:25" ht="15.75" customHeight="1" x14ac:dyDescent="0.25">
      <c r="A172" s="104"/>
      <c r="B172" s="81"/>
      <c r="C172" s="82"/>
      <c r="D172" s="83"/>
      <c r="E172" s="82"/>
      <c r="F172" s="83"/>
      <c r="G172" s="82"/>
      <c r="H172" s="83"/>
      <c r="I172" s="82"/>
      <c r="J172" s="83"/>
      <c r="K172" s="82"/>
      <c r="L172" s="83"/>
      <c r="M172" s="82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2"/>
    </row>
    <row r="173" spans="1:25" ht="15.75" customHeight="1" x14ac:dyDescent="0.25">
      <c r="A173" s="104"/>
      <c r="B173" s="81"/>
      <c r="C173" s="82"/>
      <c r="D173" s="83"/>
      <c r="E173" s="82"/>
      <c r="F173" s="83"/>
      <c r="G173" s="82"/>
      <c r="H173" s="83"/>
      <c r="I173" s="82"/>
      <c r="J173" s="83"/>
      <c r="K173" s="82"/>
      <c r="L173" s="83"/>
      <c r="M173" s="82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2"/>
    </row>
    <row r="174" spans="1:25" ht="15.75" customHeight="1" x14ac:dyDescent="0.25">
      <c r="A174" s="104"/>
      <c r="B174" s="81"/>
      <c r="C174" s="82"/>
      <c r="D174" s="83"/>
      <c r="E174" s="82"/>
      <c r="F174" s="83"/>
      <c r="G174" s="82"/>
      <c r="H174" s="83"/>
      <c r="I174" s="82"/>
      <c r="J174" s="83"/>
      <c r="K174" s="82"/>
      <c r="L174" s="83"/>
      <c r="M174" s="82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2"/>
    </row>
    <row r="175" spans="1:25" ht="15.75" customHeight="1" x14ac:dyDescent="0.25">
      <c r="A175" s="104"/>
      <c r="B175" s="81"/>
      <c r="C175" s="82"/>
      <c r="D175" s="83"/>
      <c r="E175" s="82"/>
      <c r="F175" s="83"/>
      <c r="G175" s="82"/>
      <c r="H175" s="83"/>
      <c r="I175" s="82"/>
      <c r="J175" s="83"/>
      <c r="K175" s="82"/>
      <c r="L175" s="83"/>
      <c r="M175" s="82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2"/>
    </row>
    <row r="176" spans="1:25" ht="15.75" customHeight="1" x14ac:dyDescent="0.25">
      <c r="A176" s="104"/>
      <c r="B176" s="81"/>
      <c r="C176" s="82"/>
      <c r="D176" s="83"/>
      <c r="E176" s="82"/>
      <c r="F176" s="83"/>
      <c r="G176" s="82"/>
      <c r="H176" s="83"/>
      <c r="I176" s="82"/>
      <c r="J176" s="83"/>
      <c r="K176" s="82"/>
      <c r="L176" s="83"/>
      <c r="M176" s="82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2"/>
    </row>
    <row r="177" spans="1:25" ht="15.75" customHeight="1" x14ac:dyDescent="0.25">
      <c r="A177" s="104"/>
      <c r="B177" s="81"/>
      <c r="C177" s="82"/>
      <c r="D177" s="83"/>
      <c r="E177" s="82"/>
      <c r="F177" s="83"/>
      <c r="G177" s="82"/>
      <c r="H177" s="83"/>
      <c r="I177" s="82"/>
      <c r="J177" s="83"/>
      <c r="K177" s="82"/>
      <c r="L177" s="83"/>
      <c r="M177" s="82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2"/>
    </row>
    <row r="178" spans="1:25" ht="15.75" customHeight="1" x14ac:dyDescent="0.25">
      <c r="A178" s="104"/>
      <c r="B178" s="81"/>
      <c r="C178" s="82"/>
      <c r="D178" s="83"/>
      <c r="E178" s="82"/>
      <c r="F178" s="83"/>
      <c r="G178" s="82"/>
      <c r="H178" s="83"/>
      <c r="I178" s="82"/>
      <c r="J178" s="83"/>
      <c r="K178" s="82"/>
      <c r="L178" s="83"/>
      <c r="M178" s="82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2"/>
    </row>
    <row r="179" spans="1:25" ht="15.75" customHeight="1" x14ac:dyDescent="0.25">
      <c r="A179" s="104"/>
      <c r="B179" s="81"/>
      <c r="C179" s="82"/>
      <c r="D179" s="83"/>
      <c r="E179" s="82"/>
      <c r="F179" s="83"/>
      <c r="G179" s="82"/>
      <c r="H179" s="83"/>
      <c r="I179" s="82"/>
      <c r="J179" s="83"/>
      <c r="K179" s="82"/>
      <c r="L179" s="83"/>
      <c r="M179" s="82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2"/>
    </row>
    <row r="180" spans="1:25" ht="15.75" customHeight="1" x14ac:dyDescent="0.25">
      <c r="A180" s="104"/>
      <c r="B180" s="81"/>
      <c r="C180" s="82"/>
      <c r="D180" s="83"/>
      <c r="E180" s="82"/>
      <c r="F180" s="83"/>
      <c r="G180" s="82"/>
      <c r="H180" s="83"/>
      <c r="I180" s="82"/>
      <c r="J180" s="83"/>
      <c r="K180" s="82"/>
      <c r="L180" s="83"/>
      <c r="M180" s="82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2"/>
    </row>
    <row r="181" spans="1:25" ht="15.75" customHeight="1" x14ac:dyDescent="0.25">
      <c r="A181" s="104"/>
      <c r="B181" s="81"/>
      <c r="C181" s="82"/>
      <c r="D181" s="83"/>
      <c r="E181" s="82"/>
      <c r="F181" s="83"/>
      <c r="G181" s="82"/>
      <c r="H181" s="83"/>
      <c r="I181" s="82"/>
      <c r="J181" s="83"/>
      <c r="K181" s="82"/>
      <c r="L181" s="83"/>
      <c r="M181" s="82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2"/>
    </row>
    <row r="182" spans="1:25" ht="15.75" customHeight="1" x14ac:dyDescent="0.25">
      <c r="A182" s="104"/>
      <c r="B182" s="81"/>
      <c r="C182" s="82"/>
      <c r="D182" s="83"/>
      <c r="E182" s="82"/>
      <c r="F182" s="83"/>
      <c r="G182" s="82"/>
      <c r="H182" s="83"/>
      <c r="I182" s="82"/>
      <c r="J182" s="83"/>
      <c r="K182" s="82"/>
      <c r="L182" s="83"/>
      <c r="M182" s="82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2"/>
    </row>
    <row r="183" spans="1:25" ht="15.75" customHeight="1" x14ac:dyDescent="0.25">
      <c r="A183" s="104"/>
      <c r="B183" s="81"/>
      <c r="C183" s="82"/>
      <c r="D183" s="83"/>
      <c r="E183" s="82"/>
      <c r="F183" s="83"/>
      <c r="G183" s="82"/>
      <c r="H183" s="83"/>
      <c r="I183" s="82"/>
      <c r="J183" s="83"/>
      <c r="K183" s="82"/>
      <c r="L183" s="83"/>
      <c r="M183" s="82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2"/>
    </row>
    <row r="184" spans="1:25" ht="15.75" customHeight="1" x14ac:dyDescent="0.25">
      <c r="A184" s="104"/>
      <c r="B184" s="81"/>
      <c r="C184" s="82"/>
      <c r="D184" s="83"/>
      <c r="E184" s="82"/>
      <c r="F184" s="83"/>
      <c r="G184" s="82"/>
      <c r="H184" s="83"/>
      <c r="I184" s="82"/>
      <c r="J184" s="83"/>
      <c r="K184" s="82"/>
      <c r="L184" s="83"/>
      <c r="M184" s="82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2"/>
    </row>
    <row r="185" spans="1:25" ht="15.75" customHeight="1" x14ac:dyDescent="0.25">
      <c r="A185" s="104"/>
      <c r="B185" s="81"/>
      <c r="C185" s="82"/>
      <c r="D185" s="83"/>
      <c r="E185" s="82"/>
      <c r="F185" s="83"/>
      <c r="G185" s="82"/>
      <c r="H185" s="83"/>
      <c r="I185" s="82"/>
      <c r="J185" s="83"/>
      <c r="K185" s="82"/>
      <c r="L185" s="83"/>
      <c r="M185" s="82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2"/>
    </row>
    <row r="186" spans="1:25" ht="15.75" customHeight="1" x14ac:dyDescent="0.25">
      <c r="A186" s="104"/>
      <c r="B186" s="81"/>
      <c r="C186" s="82"/>
      <c r="D186" s="83"/>
      <c r="E186" s="82"/>
      <c r="F186" s="83"/>
      <c r="G186" s="82"/>
      <c r="H186" s="83"/>
      <c r="I186" s="82"/>
      <c r="J186" s="83"/>
      <c r="K186" s="82"/>
      <c r="L186" s="83"/>
      <c r="M186" s="82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2"/>
    </row>
    <row r="187" spans="1:25" ht="15.75" customHeight="1" x14ac:dyDescent="0.25">
      <c r="A187" s="104"/>
      <c r="B187" s="81"/>
      <c r="C187" s="82"/>
      <c r="D187" s="83"/>
      <c r="E187" s="82"/>
      <c r="F187" s="83"/>
      <c r="G187" s="82"/>
      <c r="H187" s="83"/>
      <c r="I187" s="82"/>
      <c r="J187" s="83"/>
      <c r="K187" s="82"/>
      <c r="L187" s="83"/>
      <c r="M187" s="82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2"/>
    </row>
    <row r="188" spans="1:25" ht="15.75" customHeight="1" x14ac:dyDescent="0.25">
      <c r="A188" s="104"/>
      <c r="B188" s="81"/>
      <c r="C188" s="82"/>
      <c r="D188" s="83"/>
      <c r="E188" s="82"/>
      <c r="F188" s="83"/>
      <c r="G188" s="82"/>
      <c r="H188" s="83"/>
      <c r="I188" s="82"/>
      <c r="J188" s="83"/>
      <c r="K188" s="82"/>
      <c r="L188" s="83"/>
      <c r="M188" s="82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2"/>
    </row>
    <row r="189" spans="1:25" ht="15.75" customHeight="1" x14ac:dyDescent="0.25">
      <c r="A189" s="104"/>
      <c r="B189" s="81"/>
      <c r="C189" s="82"/>
      <c r="D189" s="83"/>
      <c r="E189" s="82"/>
      <c r="F189" s="83"/>
      <c r="G189" s="82"/>
      <c r="H189" s="83"/>
      <c r="I189" s="82"/>
      <c r="J189" s="83"/>
      <c r="K189" s="82"/>
      <c r="L189" s="83"/>
      <c r="M189" s="82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2"/>
    </row>
    <row r="190" spans="1:25" ht="15.75" customHeight="1" x14ac:dyDescent="0.25">
      <c r="A190" s="104"/>
      <c r="B190" s="81"/>
      <c r="C190" s="82"/>
      <c r="D190" s="83"/>
      <c r="E190" s="82"/>
      <c r="F190" s="83"/>
      <c r="G190" s="82"/>
      <c r="H190" s="83"/>
      <c r="I190" s="82"/>
      <c r="J190" s="83"/>
      <c r="K190" s="82"/>
      <c r="L190" s="83"/>
      <c r="M190" s="82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2"/>
    </row>
    <row r="191" spans="1:25" ht="15.75" customHeight="1" x14ac:dyDescent="0.25">
      <c r="A191" s="104"/>
      <c r="B191" s="81"/>
      <c r="C191" s="82"/>
      <c r="D191" s="83"/>
      <c r="E191" s="82"/>
      <c r="F191" s="83"/>
      <c r="G191" s="82"/>
      <c r="H191" s="83"/>
      <c r="I191" s="82"/>
      <c r="J191" s="83"/>
      <c r="K191" s="82"/>
      <c r="L191" s="83"/>
      <c r="M191" s="82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2"/>
    </row>
    <row r="192" spans="1:25" ht="15.75" customHeight="1" x14ac:dyDescent="0.25">
      <c r="A192" s="104"/>
      <c r="B192" s="81"/>
      <c r="C192" s="82"/>
      <c r="D192" s="83"/>
      <c r="E192" s="82"/>
      <c r="F192" s="83"/>
      <c r="G192" s="82"/>
      <c r="H192" s="83"/>
      <c r="I192" s="82"/>
      <c r="J192" s="83"/>
      <c r="K192" s="82"/>
      <c r="L192" s="83"/>
      <c r="M192" s="82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2"/>
    </row>
    <row r="193" spans="1:25" ht="15.75" customHeight="1" x14ac:dyDescent="0.25">
      <c r="A193" s="104"/>
      <c r="B193" s="81"/>
      <c r="C193" s="82"/>
      <c r="D193" s="83"/>
      <c r="E193" s="82"/>
      <c r="F193" s="83"/>
      <c r="G193" s="82"/>
      <c r="H193" s="83"/>
      <c r="I193" s="82"/>
      <c r="J193" s="83"/>
      <c r="K193" s="82"/>
      <c r="L193" s="83"/>
      <c r="M193" s="82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2"/>
    </row>
    <row r="194" spans="1:25" ht="15.75" customHeight="1" x14ac:dyDescent="0.25">
      <c r="A194" s="104"/>
      <c r="B194" s="81"/>
      <c r="C194" s="82"/>
      <c r="D194" s="83"/>
      <c r="E194" s="82"/>
      <c r="F194" s="83"/>
      <c r="G194" s="82"/>
      <c r="H194" s="83"/>
      <c r="I194" s="82"/>
      <c r="J194" s="83"/>
      <c r="K194" s="82"/>
      <c r="L194" s="83"/>
      <c r="M194" s="82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2"/>
    </row>
    <row r="195" spans="1:25" ht="15.75" customHeight="1" x14ac:dyDescent="0.25">
      <c r="A195" s="104"/>
      <c r="B195" s="81"/>
      <c r="C195" s="82"/>
      <c r="D195" s="83"/>
      <c r="E195" s="82"/>
      <c r="F195" s="83"/>
      <c r="G195" s="82"/>
      <c r="H195" s="83"/>
      <c r="I195" s="82"/>
      <c r="J195" s="83"/>
      <c r="K195" s="82"/>
      <c r="L195" s="83"/>
      <c r="M195" s="82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2"/>
    </row>
    <row r="196" spans="1:25" ht="15.75" customHeight="1" x14ac:dyDescent="0.25">
      <c r="A196" s="104"/>
      <c r="B196" s="81"/>
      <c r="C196" s="82"/>
      <c r="D196" s="83"/>
      <c r="E196" s="82"/>
      <c r="F196" s="83"/>
      <c r="G196" s="82"/>
      <c r="H196" s="83"/>
      <c r="I196" s="82"/>
      <c r="J196" s="83"/>
      <c r="K196" s="82"/>
      <c r="L196" s="83"/>
      <c r="M196" s="82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2"/>
    </row>
    <row r="197" spans="1:25" ht="15.75" customHeight="1" x14ac:dyDescent="0.25">
      <c r="A197" s="104"/>
      <c r="B197" s="81"/>
      <c r="C197" s="82"/>
      <c r="D197" s="83"/>
      <c r="E197" s="82"/>
      <c r="F197" s="83"/>
      <c r="G197" s="82"/>
      <c r="H197" s="83"/>
      <c r="I197" s="82"/>
      <c r="J197" s="83"/>
      <c r="K197" s="82"/>
      <c r="L197" s="83"/>
      <c r="M197" s="82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2"/>
    </row>
    <row r="198" spans="1:25" ht="15.75" customHeight="1" x14ac:dyDescent="0.25">
      <c r="A198" s="104"/>
      <c r="B198" s="81"/>
      <c r="C198" s="82"/>
      <c r="D198" s="83"/>
      <c r="E198" s="82"/>
      <c r="F198" s="83"/>
      <c r="G198" s="82"/>
      <c r="H198" s="83"/>
      <c r="I198" s="82"/>
      <c r="J198" s="83"/>
      <c r="K198" s="82"/>
      <c r="L198" s="83"/>
      <c r="M198" s="82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2"/>
    </row>
    <row r="199" spans="1:25" ht="15.75" customHeight="1" x14ac:dyDescent="0.25">
      <c r="A199" s="104"/>
      <c r="B199" s="81"/>
      <c r="C199" s="82"/>
      <c r="D199" s="83"/>
      <c r="E199" s="82"/>
      <c r="F199" s="83"/>
      <c r="G199" s="82"/>
      <c r="H199" s="83"/>
      <c r="I199" s="82"/>
      <c r="J199" s="83"/>
      <c r="K199" s="82"/>
      <c r="L199" s="83"/>
      <c r="M199" s="82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2"/>
    </row>
    <row r="200" spans="1:25" ht="15.75" customHeight="1" x14ac:dyDescent="0.25">
      <c r="A200" s="104"/>
      <c r="B200" s="81"/>
      <c r="C200" s="82"/>
      <c r="D200" s="83"/>
      <c r="E200" s="82"/>
      <c r="F200" s="83"/>
      <c r="G200" s="82"/>
      <c r="H200" s="83"/>
      <c r="I200" s="82"/>
      <c r="J200" s="83"/>
      <c r="K200" s="82"/>
      <c r="L200" s="83"/>
      <c r="M200" s="82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2"/>
    </row>
    <row r="201" spans="1:25" ht="15.75" customHeight="1" x14ac:dyDescent="0.25">
      <c r="A201" s="104"/>
      <c r="B201" s="81"/>
      <c r="C201" s="82"/>
      <c r="D201" s="83"/>
      <c r="E201" s="82"/>
      <c r="F201" s="83"/>
      <c r="G201" s="82"/>
      <c r="H201" s="83"/>
      <c r="I201" s="82"/>
      <c r="J201" s="83"/>
      <c r="K201" s="82"/>
      <c r="L201" s="83"/>
      <c r="M201" s="82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2"/>
    </row>
    <row r="202" spans="1:25" ht="15.75" customHeight="1" x14ac:dyDescent="0.25">
      <c r="A202" s="104"/>
      <c r="B202" s="81"/>
      <c r="C202" s="82"/>
      <c r="D202" s="83"/>
      <c r="E202" s="82"/>
      <c r="F202" s="83"/>
      <c r="G202" s="82"/>
      <c r="H202" s="83"/>
      <c r="I202" s="82"/>
      <c r="J202" s="83"/>
      <c r="K202" s="82"/>
      <c r="L202" s="83"/>
      <c r="M202" s="82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2"/>
    </row>
    <row r="203" spans="1:25" ht="15.75" customHeight="1" x14ac:dyDescent="0.25">
      <c r="A203" s="104"/>
      <c r="B203" s="81"/>
      <c r="C203" s="82"/>
      <c r="D203" s="83"/>
      <c r="E203" s="82"/>
      <c r="F203" s="83"/>
      <c r="G203" s="82"/>
      <c r="H203" s="83"/>
      <c r="I203" s="82"/>
      <c r="J203" s="83"/>
      <c r="K203" s="82"/>
      <c r="L203" s="83"/>
      <c r="M203" s="82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2"/>
    </row>
    <row r="204" spans="1:25" ht="15.75" customHeight="1" x14ac:dyDescent="0.25">
      <c r="A204" s="104"/>
      <c r="B204" s="81"/>
      <c r="C204" s="82"/>
      <c r="D204" s="83"/>
      <c r="E204" s="82"/>
      <c r="F204" s="83"/>
      <c r="G204" s="82"/>
      <c r="H204" s="83"/>
      <c r="I204" s="82"/>
      <c r="J204" s="83"/>
      <c r="K204" s="82"/>
      <c r="L204" s="83"/>
      <c r="M204" s="82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2"/>
    </row>
    <row r="205" spans="1:25" ht="15.75" customHeight="1" x14ac:dyDescent="0.25">
      <c r="A205" s="104"/>
      <c r="B205" s="81"/>
      <c r="C205" s="82"/>
      <c r="D205" s="83"/>
      <c r="E205" s="82"/>
      <c r="F205" s="83"/>
      <c r="G205" s="82"/>
      <c r="H205" s="83"/>
      <c r="I205" s="82"/>
      <c r="J205" s="83"/>
      <c r="K205" s="82"/>
      <c r="L205" s="83"/>
      <c r="M205" s="82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2"/>
    </row>
    <row r="206" spans="1:25" ht="15.75" customHeight="1" x14ac:dyDescent="0.25">
      <c r="A206" s="104"/>
      <c r="B206" s="81"/>
      <c r="C206" s="82"/>
      <c r="D206" s="83"/>
      <c r="E206" s="82"/>
      <c r="F206" s="83"/>
      <c r="G206" s="82"/>
      <c r="H206" s="83"/>
      <c r="I206" s="82"/>
      <c r="J206" s="83"/>
      <c r="K206" s="82"/>
      <c r="L206" s="83"/>
      <c r="M206" s="82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2"/>
    </row>
    <row r="207" spans="1:25" ht="15.75" customHeight="1" x14ac:dyDescent="0.25">
      <c r="A207" s="104"/>
      <c r="B207" s="81"/>
      <c r="C207" s="82"/>
      <c r="D207" s="83"/>
      <c r="E207" s="82"/>
      <c r="F207" s="83"/>
      <c r="G207" s="82"/>
      <c r="H207" s="83"/>
      <c r="I207" s="82"/>
      <c r="J207" s="83"/>
      <c r="K207" s="82"/>
      <c r="L207" s="83"/>
      <c r="M207" s="82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2"/>
    </row>
    <row r="208" spans="1:25" ht="15.75" customHeight="1" x14ac:dyDescent="0.25">
      <c r="A208" s="104"/>
      <c r="B208" s="81"/>
      <c r="C208" s="82"/>
      <c r="D208" s="83"/>
      <c r="E208" s="82"/>
      <c r="F208" s="83"/>
      <c r="G208" s="82"/>
      <c r="H208" s="83"/>
      <c r="I208" s="82"/>
      <c r="J208" s="83"/>
      <c r="K208" s="82"/>
      <c r="L208" s="83"/>
      <c r="M208" s="82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2"/>
    </row>
    <row r="209" spans="1:25" ht="15.75" customHeight="1" x14ac:dyDescent="0.25">
      <c r="A209" s="104"/>
      <c r="B209" s="81"/>
      <c r="C209" s="82"/>
      <c r="D209" s="83"/>
      <c r="E209" s="82"/>
      <c r="F209" s="83"/>
      <c r="G209" s="82"/>
      <c r="H209" s="83"/>
      <c r="I209" s="82"/>
      <c r="J209" s="83"/>
      <c r="K209" s="82"/>
      <c r="L209" s="83"/>
      <c r="M209" s="82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2"/>
    </row>
    <row r="210" spans="1:25" ht="15.75" customHeight="1" x14ac:dyDescent="0.25">
      <c r="A210" s="104"/>
      <c r="B210" s="81"/>
      <c r="C210" s="82"/>
      <c r="D210" s="83"/>
      <c r="E210" s="82"/>
      <c r="F210" s="83"/>
      <c r="G210" s="82"/>
      <c r="H210" s="83"/>
      <c r="I210" s="82"/>
      <c r="J210" s="83"/>
      <c r="K210" s="82"/>
      <c r="L210" s="83"/>
      <c r="M210" s="82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2"/>
    </row>
    <row r="211" spans="1:25" ht="15.75" customHeight="1" x14ac:dyDescent="0.25">
      <c r="A211" s="104"/>
      <c r="B211" s="81"/>
      <c r="C211" s="82"/>
      <c r="D211" s="83"/>
      <c r="E211" s="82"/>
      <c r="F211" s="83"/>
      <c r="G211" s="82"/>
      <c r="H211" s="83"/>
      <c r="I211" s="82"/>
      <c r="J211" s="83"/>
      <c r="K211" s="82"/>
      <c r="L211" s="83"/>
      <c r="M211" s="82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2"/>
    </row>
    <row r="212" spans="1:25" ht="15.75" customHeight="1" x14ac:dyDescent="0.25">
      <c r="A212" s="104"/>
      <c r="B212" s="81"/>
      <c r="C212" s="82"/>
      <c r="D212" s="83"/>
      <c r="E212" s="82"/>
      <c r="F212" s="83"/>
      <c r="G212" s="82"/>
      <c r="H212" s="83"/>
      <c r="I212" s="82"/>
      <c r="J212" s="83"/>
      <c r="K212" s="82"/>
      <c r="L212" s="83"/>
      <c r="M212" s="82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2"/>
    </row>
    <row r="213" spans="1:25" ht="15.75" customHeight="1" x14ac:dyDescent="0.25">
      <c r="A213" s="104"/>
      <c r="B213" s="81"/>
      <c r="C213" s="82"/>
      <c r="D213" s="83"/>
      <c r="E213" s="82"/>
      <c r="F213" s="83"/>
      <c r="G213" s="82"/>
      <c r="H213" s="83"/>
      <c r="I213" s="82"/>
      <c r="J213" s="83"/>
      <c r="K213" s="82"/>
      <c r="L213" s="83"/>
      <c r="M213" s="82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2"/>
    </row>
    <row r="214" spans="1:25" ht="15.75" customHeight="1" x14ac:dyDescent="0.25">
      <c r="A214" s="104"/>
      <c r="B214" s="81"/>
      <c r="C214" s="82"/>
      <c r="D214" s="83"/>
      <c r="E214" s="82"/>
      <c r="F214" s="83"/>
      <c r="G214" s="82"/>
      <c r="H214" s="83"/>
      <c r="I214" s="82"/>
      <c r="J214" s="83"/>
      <c r="K214" s="82"/>
      <c r="L214" s="83"/>
      <c r="M214" s="82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2"/>
    </row>
    <row r="215" spans="1:25" ht="15.75" customHeight="1" x14ac:dyDescent="0.25">
      <c r="A215" s="104"/>
      <c r="B215" s="81"/>
      <c r="C215" s="82"/>
      <c r="D215" s="83"/>
      <c r="E215" s="82"/>
      <c r="F215" s="83"/>
      <c r="G215" s="82"/>
      <c r="H215" s="83"/>
      <c r="I215" s="82"/>
      <c r="J215" s="83"/>
      <c r="K215" s="82"/>
      <c r="L215" s="83"/>
      <c r="M215" s="82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2"/>
    </row>
    <row r="216" spans="1:25" ht="15.75" customHeight="1" x14ac:dyDescent="0.25">
      <c r="A216" s="104"/>
      <c r="B216" s="81"/>
      <c r="C216" s="82"/>
      <c r="D216" s="83"/>
      <c r="E216" s="82"/>
      <c r="F216" s="83"/>
      <c r="G216" s="82"/>
      <c r="H216" s="83"/>
      <c r="I216" s="82"/>
      <c r="J216" s="83"/>
      <c r="K216" s="82"/>
      <c r="L216" s="83"/>
      <c r="M216" s="82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2"/>
    </row>
    <row r="217" spans="1:25" ht="15.75" customHeight="1" x14ac:dyDescent="0.25">
      <c r="A217" s="104"/>
      <c r="B217" s="81"/>
      <c r="C217" s="82"/>
      <c r="D217" s="83"/>
      <c r="E217" s="82"/>
      <c r="F217" s="83"/>
      <c r="G217" s="82"/>
      <c r="H217" s="83"/>
      <c r="I217" s="82"/>
      <c r="J217" s="83"/>
      <c r="K217" s="82"/>
      <c r="L217" s="83"/>
      <c r="M217" s="82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2"/>
    </row>
    <row r="218" spans="1:25" ht="15.75" customHeight="1" x14ac:dyDescent="0.25">
      <c r="A218" s="104"/>
      <c r="B218" s="81"/>
      <c r="C218" s="82"/>
      <c r="D218" s="83"/>
      <c r="E218" s="82"/>
      <c r="F218" s="83"/>
      <c r="G218" s="82"/>
      <c r="H218" s="83"/>
      <c r="I218" s="82"/>
      <c r="J218" s="83"/>
      <c r="K218" s="82"/>
      <c r="L218" s="83"/>
      <c r="M218" s="82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2"/>
    </row>
    <row r="219" spans="1:25" ht="15.75" customHeight="1" x14ac:dyDescent="0.25">
      <c r="A219" s="104"/>
      <c r="B219" s="81"/>
      <c r="C219" s="82"/>
      <c r="D219" s="83"/>
      <c r="E219" s="82"/>
      <c r="F219" s="83"/>
      <c r="G219" s="82"/>
      <c r="H219" s="83"/>
      <c r="I219" s="82"/>
      <c r="J219" s="83"/>
      <c r="K219" s="82"/>
      <c r="L219" s="83"/>
      <c r="M219" s="82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2"/>
    </row>
    <row r="220" spans="1:25" ht="15.75" customHeight="1" x14ac:dyDescent="0.25">
      <c r="A220" s="104"/>
      <c r="B220" s="81"/>
      <c r="C220" s="82"/>
      <c r="D220" s="83"/>
      <c r="E220" s="82"/>
      <c r="F220" s="83"/>
      <c r="G220" s="82"/>
      <c r="H220" s="83"/>
      <c r="I220" s="82"/>
      <c r="J220" s="83"/>
      <c r="K220" s="82"/>
      <c r="L220" s="83"/>
      <c r="M220" s="82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2"/>
    </row>
    <row r="221" spans="1:25" ht="15.75" customHeight="1" x14ac:dyDescent="0.25">
      <c r="A221" s="104"/>
      <c r="B221" s="81"/>
      <c r="C221" s="82"/>
      <c r="D221" s="83"/>
      <c r="E221" s="82"/>
      <c r="F221" s="83"/>
      <c r="G221" s="82"/>
      <c r="H221" s="83"/>
      <c r="I221" s="82"/>
      <c r="J221" s="83"/>
      <c r="K221" s="82"/>
      <c r="L221" s="83"/>
      <c r="M221" s="82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2"/>
    </row>
    <row r="222" spans="1:25" ht="15.75" customHeight="1" x14ac:dyDescent="0.25">
      <c r="A222" s="104"/>
      <c r="B222" s="81"/>
      <c r="C222" s="82"/>
      <c r="D222" s="83"/>
      <c r="E222" s="82"/>
      <c r="F222" s="83"/>
      <c r="G222" s="82"/>
      <c r="H222" s="83"/>
      <c r="I222" s="82"/>
      <c r="J222" s="83"/>
      <c r="K222" s="82"/>
      <c r="L222" s="83"/>
      <c r="M222" s="82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2"/>
    </row>
    <row r="223" spans="1:25" ht="15.75" customHeight="1" x14ac:dyDescent="0.25">
      <c r="A223" s="104"/>
      <c r="B223" s="81"/>
      <c r="C223" s="82"/>
      <c r="D223" s="83"/>
      <c r="E223" s="82"/>
      <c r="F223" s="83"/>
      <c r="G223" s="82"/>
      <c r="H223" s="83"/>
      <c r="I223" s="82"/>
      <c r="J223" s="83"/>
      <c r="K223" s="82"/>
      <c r="L223" s="83"/>
      <c r="M223" s="82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2"/>
    </row>
    <row r="224" spans="1:25" ht="15.75" customHeight="1" x14ac:dyDescent="0.25">
      <c r="A224" s="104"/>
      <c r="B224" s="81"/>
      <c r="C224" s="82"/>
      <c r="D224" s="83"/>
      <c r="E224" s="82"/>
      <c r="F224" s="83"/>
      <c r="G224" s="82"/>
      <c r="H224" s="83"/>
      <c r="I224" s="82"/>
      <c r="J224" s="83"/>
      <c r="K224" s="82"/>
      <c r="L224" s="83"/>
      <c r="M224" s="82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2"/>
    </row>
    <row r="225" spans="1:25" ht="15.75" customHeight="1" x14ac:dyDescent="0.25">
      <c r="A225" s="104"/>
      <c r="B225" s="81"/>
      <c r="C225" s="82"/>
      <c r="D225" s="83"/>
      <c r="E225" s="82"/>
      <c r="F225" s="83"/>
      <c r="G225" s="82"/>
      <c r="H225" s="83"/>
      <c r="I225" s="82"/>
      <c r="J225" s="83"/>
      <c r="K225" s="82"/>
      <c r="L225" s="83"/>
      <c r="M225" s="82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2"/>
    </row>
    <row r="226" spans="1:25" ht="15.75" customHeight="1" x14ac:dyDescent="0.25">
      <c r="A226" s="104"/>
      <c r="B226" s="81"/>
      <c r="C226" s="82"/>
      <c r="D226" s="83"/>
      <c r="E226" s="82"/>
      <c r="F226" s="83"/>
      <c r="G226" s="82"/>
      <c r="H226" s="83"/>
      <c r="I226" s="82"/>
      <c r="J226" s="83"/>
      <c r="K226" s="82"/>
      <c r="L226" s="83"/>
      <c r="M226" s="82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2"/>
    </row>
    <row r="227" spans="1:25" ht="15.75" customHeight="1" x14ac:dyDescent="0.25">
      <c r="A227" s="104"/>
      <c r="B227" s="81"/>
      <c r="C227" s="82"/>
      <c r="D227" s="83"/>
      <c r="E227" s="82"/>
      <c r="F227" s="83"/>
      <c r="G227" s="82"/>
      <c r="H227" s="83"/>
      <c r="I227" s="82"/>
      <c r="J227" s="83"/>
      <c r="K227" s="82"/>
      <c r="L227" s="83"/>
      <c r="M227" s="82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2"/>
    </row>
    <row r="228" spans="1:25" ht="15.75" customHeight="1" x14ac:dyDescent="0.25">
      <c r="A228" s="104"/>
      <c r="B228" s="81"/>
      <c r="C228" s="82"/>
      <c r="D228" s="83"/>
      <c r="E228" s="82"/>
      <c r="F228" s="83"/>
      <c r="G228" s="82"/>
      <c r="H228" s="83"/>
      <c r="I228" s="82"/>
      <c r="J228" s="83"/>
      <c r="K228" s="82"/>
      <c r="L228" s="83"/>
      <c r="M228" s="82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2"/>
    </row>
    <row r="229" spans="1:25" ht="15.75" customHeight="1" x14ac:dyDescent="0.25">
      <c r="A229" s="104"/>
      <c r="B229" s="81"/>
      <c r="C229" s="82"/>
      <c r="D229" s="83"/>
      <c r="E229" s="82"/>
      <c r="F229" s="83"/>
      <c r="G229" s="82"/>
      <c r="H229" s="83"/>
      <c r="I229" s="82"/>
      <c r="J229" s="83"/>
      <c r="K229" s="82"/>
      <c r="L229" s="83"/>
      <c r="M229" s="82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2"/>
    </row>
    <row r="230" spans="1:25" ht="15.75" customHeight="1" x14ac:dyDescent="0.25">
      <c r="A230" s="104"/>
      <c r="B230" s="81"/>
      <c r="C230" s="82"/>
      <c r="D230" s="83"/>
      <c r="E230" s="82"/>
      <c r="F230" s="83"/>
      <c r="G230" s="82"/>
      <c r="H230" s="83"/>
      <c r="I230" s="82"/>
      <c r="J230" s="83"/>
      <c r="K230" s="82"/>
      <c r="L230" s="83"/>
      <c r="M230" s="82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2"/>
    </row>
    <row r="231" spans="1:25" ht="15.75" customHeight="1" x14ac:dyDescent="0.25">
      <c r="A231" s="104"/>
      <c r="B231" s="81"/>
      <c r="C231" s="82"/>
      <c r="D231" s="83"/>
      <c r="E231" s="82"/>
      <c r="F231" s="83"/>
      <c r="G231" s="82"/>
      <c r="H231" s="83"/>
      <c r="I231" s="82"/>
      <c r="J231" s="83"/>
      <c r="K231" s="82"/>
      <c r="L231" s="83"/>
      <c r="M231" s="82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2"/>
    </row>
    <row r="232" spans="1:25" ht="15.75" customHeight="1" x14ac:dyDescent="0.25">
      <c r="A232" s="104"/>
      <c r="B232" s="81"/>
      <c r="C232" s="82"/>
      <c r="D232" s="83"/>
      <c r="E232" s="82"/>
      <c r="F232" s="83"/>
      <c r="G232" s="82"/>
      <c r="H232" s="83"/>
      <c r="I232" s="82"/>
      <c r="J232" s="83"/>
      <c r="K232" s="82"/>
      <c r="L232" s="83"/>
      <c r="M232" s="82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2"/>
    </row>
    <row r="233" spans="1:25" ht="15.75" customHeight="1" x14ac:dyDescent="0.25">
      <c r="A233" s="104"/>
      <c r="B233" s="81"/>
      <c r="C233" s="82"/>
      <c r="D233" s="83"/>
      <c r="E233" s="82"/>
      <c r="F233" s="83"/>
      <c r="G233" s="82"/>
      <c r="H233" s="83"/>
      <c r="I233" s="82"/>
      <c r="J233" s="83"/>
      <c r="K233" s="82"/>
      <c r="L233" s="83"/>
      <c r="M233" s="82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2"/>
    </row>
    <row r="234" spans="1:25" ht="15.75" customHeight="1" x14ac:dyDescent="0.25">
      <c r="A234" s="104"/>
      <c r="B234" s="81"/>
      <c r="C234" s="82"/>
      <c r="D234" s="83"/>
      <c r="E234" s="82"/>
      <c r="F234" s="83"/>
      <c r="G234" s="82"/>
      <c r="H234" s="83"/>
      <c r="I234" s="82"/>
      <c r="J234" s="83"/>
      <c r="K234" s="82"/>
      <c r="L234" s="83"/>
      <c r="M234" s="82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2"/>
    </row>
    <row r="235" spans="1:25" ht="15.75" customHeight="1" x14ac:dyDescent="0.25">
      <c r="A235" s="104"/>
      <c r="B235" s="81"/>
      <c r="C235" s="82"/>
      <c r="D235" s="83"/>
      <c r="E235" s="82"/>
      <c r="F235" s="83"/>
      <c r="G235" s="82"/>
      <c r="H235" s="83"/>
      <c r="I235" s="82"/>
      <c r="J235" s="83"/>
      <c r="K235" s="82"/>
      <c r="L235" s="83"/>
      <c r="M235" s="82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2"/>
    </row>
    <row r="236" spans="1:25" ht="15.75" customHeight="1" x14ac:dyDescent="0.25">
      <c r="A236" s="104"/>
      <c r="B236" s="81"/>
      <c r="C236" s="82"/>
      <c r="D236" s="83"/>
      <c r="E236" s="82"/>
      <c r="F236" s="83"/>
      <c r="G236" s="82"/>
      <c r="H236" s="83"/>
      <c r="I236" s="82"/>
      <c r="J236" s="83"/>
      <c r="K236" s="82"/>
      <c r="L236" s="83"/>
      <c r="M236" s="82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2"/>
    </row>
    <row r="237" spans="1:25" ht="15.75" customHeight="1" x14ac:dyDescent="0.25">
      <c r="A237" s="104"/>
      <c r="B237" s="81"/>
      <c r="C237" s="82"/>
      <c r="D237" s="83"/>
      <c r="E237" s="82"/>
      <c r="F237" s="83"/>
      <c r="G237" s="82"/>
      <c r="H237" s="83"/>
      <c r="I237" s="82"/>
      <c r="J237" s="83"/>
      <c r="K237" s="82"/>
      <c r="L237" s="83"/>
      <c r="M237" s="82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2"/>
    </row>
    <row r="238" spans="1:25" ht="15.75" customHeight="1" x14ac:dyDescent="0.25">
      <c r="A238" s="104"/>
      <c r="B238" s="81"/>
      <c r="C238" s="82"/>
      <c r="D238" s="83"/>
      <c r="E238" s="82"/>
      <c r="F238" s="83"/>
      <c r="G238" s="82"/>
      <c r="H238" s="83"/>
      <c r="I238" s="82"/>
      <c r="J238" s="83"/>
      <c r="K238" s="82"/>
      <c r="L238" s="83"/>
      <c r="M238" s="82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2"/>
    </row>
    <row r="239" spans="1:25" ht="15.75" customHeight="1" x14ac:dyDescent="0.25">
      <c r="A239" s="104"/>
      <c r="B239" s="81"/>
      <c r="C239" s="82"/>
      <c r="D239" s="83"/>
      <c r="E239" s="82"/>
      <c r="F239" s="83"/>
      <c r="G239" s="82"/>
      <c r="H239" s="83"/>
      <c r="I239" s="82"/>
      <c r="J239" s="83"/>
      <c r="K239" s="82"/>
      <c r="L239" s="83"/>
      <c r="M239" s="82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2"/>
    </row>
    <row r="240" spans="1:25" ht="15.75" customHeight="1" x14ac:dyDescent="0.25">
      <c r="A240" s="104"/>
      <c r="B240" s="81"/>
      <c r="C240" s="82"/>
      <c r="D240" s="83"/>
      <c r="E240" s="82"/>
      <c r="F240" s="83"/>
      <c r="G240" s="82"/>
      <c r="H240" s="83"/>
      <c r="I240" s="82"/>
      <c r="J240" s="83"/>
      <c r="K240" s="82"/>
      <c r="L240" s="83"/>
      <c r="M240" s="82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2"/>
    </row>
    <row r="241" spans="1:25" ht="15.75" customHeight="1" x14ac:dyDescent="0.25">
      <c r="A241" s="104"/>
      <c r="B241" s="81"/>
      <c r="C241" s="82"/>
      <c r="D241" s="83"/>
      <c r="E241" s="82"/>
      <c r="F241" s="83"/>
      <c r="G241" s="82"/>
      <c r="H241" s="83"/>
      <c r="I241" s="82"/>
      <c r="J241" s="83"/>
      <c r="K241" s="82"/>
      <c r="L241" s="83"/>
      <c r="M241" s="82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2"/>
    </row>
    <row r="242" spans="1:25" ht="15.75" customHeight="1" x14ac:dyDescent="0.25">
      <c r="A242" s="104"/>
      <c r="B242" s="81"/>
      <c r="C242" s="82"/>
      <c r="D242" s="83"/>
      <c r="E242" s="82"/>
      <c r="F242" s="83"/>
      <c r="G242" s="82"/>
      <c r="H242" s="83"/>
      <c r="I242" s="82"/>
      <c r="J242" s="83"/>
      <c r="K242" s="82"/>
      <c r="L242" s="83"/>
      <c r="M242" s="82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2"/>
    </row>
    <row r="243" spans="1:25" ht="15.75" customHeight="1" x14ac:dyDescent="0.25">
      <c r="A243" s="104"/>
      <c r="B243" s="81"/>
      <c r="C243" s="82"/>
      <c r="D243" s="83"/>
      <c r="E243" s="82"/>
      <c r="F243" s="83"/>
      <c r="G243" s="82"/>
      <c r="H243" s="83"/>
      <c r="I243" s="82"/>
      <c r="J243" s="83"/>
      <c r="K243" s="82"/>
      <c r="L243" s="83"/>
      <c r="M243" s="82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2"/>
    </row>
    <row r="244" spans="1:25" ht="15.75" customHeight="1" x14ac:dyDescent="0.25">
      <c r="A244" s="104"/>
      <c r="B244" s="81"/>
      <c r="C244" s="82"/>
      <c r="D244" s="83"/>
      <c r="E244" s="82"/>
      <c r="F244" s="83"/>
      <c r="G244" s="82"/>
      <c r="H244" s="83"/>
      <c r="I244" s="82"/>
      <c r="J244" s="83"/>
      <c r="K244" s="82"/>
      <c r="L244" s="83"/>
      <c r="M244" s="82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2"/>
    </row>
    <row r="245" spans="1:25" ht="15.75" customHeight="1" x14ac:dyDescent="0.25">
      <c r="A245" s="104"/>
      <c r="B245" s="81"/>
      <c r="C245" s="82"/>
      <c r="D245" s="83"/>
      <c r="E245" s="82"/>
      <c r="F245" s="83"/>
      <c r="G245" s="82"/>
      <c r="H245" s="83"/>
      <c r="I245" s="82"/>
      <c r="J245" s="83"/>
      <c r="K245" s="82"/>
      <c r="L245" s="83"/>
      <c r="M245" s="82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2"/>
    </row>
    <row r="246" spans="1:25" ht="15.75" customHeight="1" x14ac:dyDescent="0.25">
      <c r="A246" s="104"/>
      <c r="B246" s="81"/>
      <c r="C246" s="82"/>
      <c r="D246" s="83"/>
      <c r="E246" s="82"/>
      <c r="F246" s="83"/>
      <c r="G246" s="82"/>
      <c r="H246" s="83"/>
      <c r="I246" s="82"/>
      <c r="J246" s="83"/>
      <c r="K246" s="82"/>
      <c r="L246" s="83"/>
      <c r="M246" s="82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2"/>
    </row>
    <row r="247" spans="1:25" ht="15.75" customHeight="1" x14ac:dyDescent="0.25">
      <c r="A247" s="104"/>
      <c r="B247" s="81"/>
      <c r="C247" s="82"/>
      <c r="D247" s="83"/>
      <c r="E247" s="82"/>
      <c r="F247" s="83"/>
      <c r="G247" s="82"/>
      <c r="H247" s="83"/>
      <c r="I247" s="82"/>
      <c r="J247" s="83"/>
      <c r="K247" s="82"/>
      <c r="L247" s="83"/>
      <c r="M247" s="82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2"/>
    </row>
    <row r="248" spans="1:25" ht="15.75" customHeight="1" x14ac:dyDescent="0.25">
      <c r="A248" s="104"/>
      <c r="B248" s="81"/>
      <c r="C248" s="82"/>
      <c r="D248" s="83"/>
      <c r="E248" s="82"/>
      <c r="F248" s="83"/>
      <c r="G248" s="82"/>
      <c r="H248" s="83"/>
      <c r="I248" s="82"/>
      <c r="J248" s="83"/>
      <c r="K248" s="82"/>
      <c r="L248" s="83"/>
      <c r="M248" s="82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2"/>
    </row>
    <row r="249" spans="1:25" ht="15.75" customHeight="1" x14ac:dyDescent="0.25">
      <c r="A249" s="104"/>
      <c r="B249" s="81"/>
      <c r="C249" s="82"/>
      <c r="D249" s="83"/>
      <c r="E249" s="82"/>
      <c r="F249" s="83"/>
      <c r="G249" s="82"/>
      <c r="H249" s="83"/>
      <c r="I249" s="82"/>
      <c r="J249" s="83"/>
      <c r="K249" s="82"/>
      <c r="L249" s="83"/>
      <c r="M249" s="82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2"/>
    </row>
    <row r="250" spans="1:25" ht="15.75" customHeight="1" x14ac:dyDescent="0.25">
      <c r="A250" s="104"/>
      <c r="B250" s="81"/>
      <c r="C250" s="82"/>
      <c r="D250" s="83"/>
      <c r="E250" s="82"/>
      <c r="F250" s="83"/>
      <c r="G250" s="82"/>
      <c r="H250" s="83"/>
      <c r="I250" s="82"/>
      <c r="J250" s="83"/>
      <c r="K250" s="82"/>
      <c r="L250" s="83"/>
      <c r="M250" s="82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2"/>
    </row>
    <row r="251" spans="1:25" ht="15.75" customHeight="1" x14ac:dyDescent="0.25">
      <c r="A251" s="104"/>
      <c r="B251" s="81"/>
      <c r="C251" s="82"/>
      <c r="D251" s="83"/>
      <c r="E251" s="82"/>
      <c r="F251" s="83"/>
      <c r="G251" s="82"/>
      <c r="H251" s="83"/>
      <c r="I251" s="82"/>
      <c r="J251" s="83"/>
      <c r="K251" s="82"/>
      <c r="L251" s="83"/>
      <c r="M251" s="82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2"/>
    </row>
    <row r="252" spans="1:25" ht="15.75" customHeight="1" x14ac:dyDescent="0.25">
      <c r="A252" s="104"/>
      <c r="B252" s="81"/>
      <c r="C252" s="82"/>
      <c r="D252" s="83"/>
      <c r="E252" s="82"/>
      <c r="F252" s="83"/>
      <c r="G252" s="82"/>
      <c r="H252" s="83"/>
      <c r="I252" s="82"/>
      <c r="J252" s="83"/>
      <c r="K252" s="82"/>
      <c r="L252" s="83"/>
      <c r="M252" s="82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2"/>
    </row>
    <row r="253" spans="1:25" ht="15.75" customHeight="1" x14ac:dyDescent="0.25">
      <c r="A253" s="104"/>
      <c r="B253" s="81"/>
      <c r="C253" s="82"/>
      <c r="D253" s="83"/>
      <c r="E253" s="82"/>
      <c r="F253" s="83"/>
      <c r="G253" s="82"/>
      <c r="H253" s="83"/>
      <c r="I253" s="82"/>
      <c r="J253" s="83"/>
      <c r="K253" s="82"/>
      <c r="L253" s="83"/>
      <c r="M253" s="82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2"/>
    </row>
    <row r="254" spans="1:25" ht="15.75" customHeight="1" x14ac:dyDescent="0.25">
      <c r="A254" s="104"/>
      <c r="B254" s="81"/>
      <c r="C254" s="82"/>
      <c r="D254" s="83"/>
      <c r="E254" s="82"/>
      <c r="F254" s="83"/>
      <c r="G254" s="82"/>
      <c r="H254" s="83"/>
      <c r="I254" s="82"/>
      <c r="J254" s="83"/>
      <c r="K254" s="82"/>
      <c r="L254" s="83"/>
      <c r="M254" s="82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2"/>
    </row>
    <row r="255" spans="1:25" ht="15.75" customHeight="1" x14ac:dyDescent="0.25">
      <c r="A255" s="104"/>
      <c r="B255" s="81"/>
      <c r="C255" s="82"/>
      <c r="D255" s="83"/>
      <c r="E255" s="82"/>
      <c r="F255" s="83"/>
      <c r="G255" s="82"/>
      <c r="H255" s="83"/>
      <c r="I255" s="82"/>
      <c r="J255" s="83"/>
      <c r="K255" s="82"/>
      <c r="L255" s="83"/>
      <c r="M255" s="82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2"/>
    </row>
    <row r="256" spans="1:25" ht="15.75" customHeight="1" x14ac:dyDescent="0.25">
      <c r="A256" s="104"/>
      <c r="B256" s="81"/>
      <c r="C256" s="82"/>
      <c r="D256" s="83"/>
      <c r="E256" s="82"/>
      <c r="F256" s="83"/>
      <c r="G256" s="82"/>
      <c r="H256" s="83"/>
      <c r="I256" s="82"/>
      <c r="J256" s="83"/>
      <c r="K256" s="82"/>
      <c r="L256" s="83"/>
      <c r="M256" s="82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2"/>
    </row>
    <row r="257" spans="1:25" ht="15.75" customHeight="1" x14ac:dyDescent="0.25">
      <c r="A257" s="104"/>
      <c r="B257" s="81"/>
      <c r="C257" s="82"/>
      <c r="D257" s="83"/>
      <c r="E257" s="82"/>
      <c r="F257" s="83"/>
      <c r="G257" s="82"/>
      <c r="H257" s="83"/>
      <c r="I257" s="82"/>
      <c r="J257" s="83"/>
      <c r="K257" s="82"/>
      <c r="L257" s="83"/>
      <c r="M257" s="82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2"/>
    </row>
    <row r="258" spans="1:25" ht="15.75" customHeight="1" x14ac:dyDescent="0.25">
      <c r="A258" s="104"/>
      <c r="B258" s="81"/>
      <c r="C258" s="82"/>
      <c r="D258" s="83"/>
      <c r="E258" s="82"/>
      <c r="F258" s="83"/>
      <c r="G258" s="82"/>
      <c r="H258" s="83"/>
      <c r="I258" s="82"/>
      <c r="J258" s="83"/>
      <c r="K258" s="82"/>
      <c r="L258" s="83"/>
      <c r="M258" s="82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2"/>
    </row>
    <row r="259" spans="1:25" ht="15.75" customHeight="1" x14ac:dyDescent="0.25">
      <c r="A259" s="104"/>
      <c r="B259" s="81"/>
      <c r="C259" s="82"/>
      <c r="D259" s="83"/>
      <c r="E259" s="82"/>
      <c r="F259" s="83"/>
      <c r="G259" s="82"/>
      <c r="H259" s="83"/>
      <c r="I259" s="82"/>
      <c r="J259" s="83"/>
      <c r="K259" s="82"/>
      <c r="L259" s="83"/>
      <c r="M259" s="82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2"/>
    </row>
    <row r="260" spans="1:25" ht="15.75" customHeight="1" x14ac:dyDescent="0.25">
      <c r="A260" s="104"/>
      <c r="B260" s="81"/>
      <c r="C260" s="82"/>
      <c r="D260" s="83"/>
      <c r="E260" s="82"/>
      <c r="F260" s="83"/>
      <c r="G260" s="82"/>
      <c r="H260" s="83"/>
      <c r="I260" s="82"/>
      <c r="J260" s="83"/>
      <c r="K260" s="82"/>
      <c r="L260" s="83"/>
      <c r="M260" s="82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2"/>
    </row>
    <row r="261" spans="1:25" ht="15.75" customHeight="1" x14ac:dyDescent="0.25">
      <c r="A261" s="104"/>
      <c r="B261" s="81"/>
      <c r="C261" s="82"/>
      <c r="D261" s="83"/>
      <c r="E261" s="82"/>
      <c r="F261" s="83"/>
      <c r="G261" s="82"/>
      <c r="H261" s="83"/>
      <c r="I261" s="82"/>
      <c r="J261" s="83"/>
      <c r="K261" s="82"/>
      <c r="L261" s="83"/>
      <c r="M261" s="82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2"/>
    </row>
    <row r="262" spans="1:25" ht="15.75" customHeight="1" x14ac:dyDescent="0.25">
      <c r="A262" s="104"/>
      <c r="B262" s="81"/>
      <c r="C262" s="82"/>
      <c r="D262" s="83"/>
      <c r="E262" s="82"/>
      <c r="F262" s="83"/>
      <c r="G262" s="82"/>
      <c r="H262" s="83"/>
      <c r="I262" s="82"/>
      <c r="J262" s="83"/>
      <c r="K262" s="82"/>
      <c r="L262" s="83"/>
      <c r="M262" s="82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2"/>
    </row>
    <row r="263" spans="1:25" ht="15.75" customHeight="1" x14ac:dyDescent="0.25">
      <c r="A263" s="104"/>
      <c r="B263" s="81"/>
      <c r="C263" s="82"/>
      <c r="D263" s="83"/>
      <c r="E263" s="82"/>
      <c r="F263" s="83"/>
      <c r="G263" s="82"/>
      <c r="H263" s="83"/>
      <c r="I263" s="82"/>
      <c r="J263" s="83"/>
      <c r="K263" s="82"/>
      <c r="L263" s="83"/>
      <c r="M263" s="82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2"/>
    </row>
    <row r="264" spans="1:25" ht="15.75" customHeight="1" x14ac:dyDescent="0.25">
      <c r="A264" s="104"/>
      <c r="B264" s="81"/>
      <c r="C264" s="82"/>
      <c r="D264" s="83"/>
      <c r="E264" s="82"/>
      <c r="F264" s="83"/>
      <c r="G264" s="82"/>
      <c r="H264" s="83"/>
      <c r="I264" s="82"/>
      <c r="J264" s="83"/>
      <c r="K264" s="82"/>
      <c r="L264" s="83"/>
      <c r="M264" s="82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2"/>
    </row>
    <row r="265" spans="1:25" ht="15.75" customHeight="1" x14ac:dyDescent="0.25">
      <c r="A265" s="104"/>
      <c r="B265" s="81"/>
      <c r="C265" s="82"/>
      <c r="D265" s="83"/>
      <c r="E265" s="82"/>
      <c r="F265" s="83"/>
      <c r="G265" s="82"/>
      <c r="H265" s="83"/>
      <c r="I265" s="82"/>
      <c r="J265" s="83"/>
      <c r="K265" s="82"/>
      <c r="L265" s="83"/>
      <c r="M265" s="82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2"/>
    </row>
    <row r="266" spans="1:25" ht="15.75" customHeight="1" x14ac:dyDescent="0.25">
      <c r="A266" s="104"/>
      <c r="B266" s="81"/>
      <c r="C266" s="82"/>
      <c r="D266" s="83"/>
      <c r="E266" s="82"/>
      <c r="F266" s="83"/>
      <c r="G266" s="82"/>
      <c r="H266" s="83"/>
      <c r="I266" s="82"/>
      <c r="J266" s="83"/>
      <c r="K266" s="82"/>
      <c r="L266" s="83"/>
      <c r="M266" s="82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2"/>
    </row>
    <row r="267" spans="1:25" ht="15.75" customHeight="1" x14ac:dyDescent="0.25">
      <c r="A267" s="104"/>
      <c r="B267" s="81"/>
      <c r="C267" s="82"/>
      <c r="D267" s="83"/>
      <c r="E267" s="82"/>
      <c r="F267" s="83"/>
      <c r="G267" s="82"/>
      <c r="H267" s="83"/>
      <c r="I267" s="82"/>
      <c r="J267" s="83"/>
      <c r="K267" s="82"/>
      <c r="L267" s="83"/>
      <c r="M267" s="82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2"/>
    </row>
    <row r="268" spans="1:25" ht="15.75" customHeight="1" x14ac:dyDescent="0.25">
      <c r="A268" s="104"/>
      <c r="B268" s="81"/>
      <c r="C268" s="82"/>
      <c r="D268" s="83"/>
      <c r="E268" s="82"/>
      <c r="F268" s="83"/>
      <c r="G268" s="82"/>
      <c r="H268" s="83"/>
      <c r="I268" s="82"/>
      <c r="J268" s="83"/>
      <c r="K268" s="82"/>
      <c r="L268" s="83"/>
      <c r="M268" s="82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2"/>
    </row>
    <row r="269" spans="1:25" ht="15.75" customHeight="1" x14ac:dyDescent="0.25">
      <c r="A269" s="104"/>
      <c r="B269" s="81"/>
      <c r="C269" s="82"/>
      <c r="D269" s="83"/>
      <c r="E269" s="82"/>
      <c r="F269" s="83"/>
      <c r="G269" s="82"/>
      <c r="H269" s="83"/>
      <c r="I269" s="82"/>
      <c r="J269" s="83"/>
      <c r="K269" s="82"/>
      <c r="L269" s="83"/>
      <c r="M269" s="82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2"/>
    </row>
    <row r="270" spans="1:25" ht="15.75" customHeight="1" x14ac:dyDescent="0.25">
      <c r="A270" s="104"/>
      <c r="B270" s="81"/>
      <c r="C270" s="82"/>
      <c r="D270" s="83"/>
      <c r="E270" s="82"/>
      <c r="F270" s="83"/>
      <c r="G270" s="82"/>
      <c r="H270" s="83"/>
      <c r="I270" s="82"/>
      <c r="J270" s="83"/>
      <c r="K270" s="82"/>
      <c r="L270" s="83"/>
      <c r="M270" s="82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2"/>
    </row>
    <row r="271" spans="1:25" ht="15.75" customHeight="1" x14ac:dyDescent="0.25">
      <c r="A271" s="104"/>
      <c r="B271" s="81"/>
      <c r="C271" s="82"/>
      <c r="D271" s="83"/>
      <c r="E271" s="82"/>
      <c r="F271" s="83"/>
      <c r="G271" s="82"/>
      <c r="H271" s="83"/>
      <c r="I271" s="82"/>
      <c r="J271" s="83"/>
      <c r="K271" s="82"/>
      <c r="L271" s="83"/>
      <c r="M271" s="82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2"/>
    </row>
    <row r="272" spans="1:25" ht="15.75" customHeight="1" x14ac:dyDescent="0.25">
      <c r="A272" s="104"/>
      <c r="B272" s="81"/>
      <c r="C272" s="82"/>
      <c r="D272" s="83"/>
      <c r="E272" s="82"/>
      <c r="F272" s="83"/>
      <c r="G272" s="82"/>
      <c r="H272" s="83"/>
      <c r="I272" s="82"/>
      <c r="J272" s="83"/>
      <c r="K272" s="82"/>
      <c r="L272" s="83"/>
      <c r="M272" s="82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2"/>
    </row>
    <row r="273" spans="1:25" ht="15.75" customHeight="1" x14ac:dyDescent="0.25">
      <c r="A273" s="104"/>
      <c r="B273" s="81"/>
      <c r="C273" s="82"/>
      <c r="D273" s="83"/>
      <c r="E273" s="82"/>
      <c r="F273" s="83"/>
      <c r="G273" s="82"/>
      <c r="H273" s="83"/>
      <c r="I273" s="82"/>
      <c r="J273" s="83"/>
      <c r="K273" s="82"/>
      <c r="L273" s="83"/>
      <c r="M273" s="82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2"/>
    </row>
    <row r="274" spans="1:25" ht="15.75" customHeight="1" x14ac:dyDescent="0.25">
      <c r="A274" s="104"/>
      <c r="B274" s="81"/>
      <c r="C274" s="82"/>
      <c r="D274" s="83"/>
      <c r="E274" s="82"/>
      <c r="F274" s="83"/>
      <c r="G274" s="82"/>
      <c r="H274" s="83"/>
      <c r="I274" s="82"/>
      <c r="J274" s="83"/>
      <c r="K274" s="82"/>
      <c r="L274" s="83"/>
      <c r="M274" s="82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2"/>
    </row>
    <row r="275" spans="1:25" ht="15.75" customHeight="1" x14ac:dyDescent="0.25">
      <c r="A275" s="104"/>
      <c r="B275" s="81"/>
      <c r="C275" s="82"/>
      <c r="D275" s="83"/>
      <c r="E275" s="82"/>
      <c r="F275" s="83"/>
      <c r="G275" s="82"/>
      <c r="H275" s="83"/>
      <c r="I275" s="82"/>
      <c r="J275" s="83"/>
      <c r="K275" s="82"/>
      <c r="L275" s="83"/>
      <c r="M275" s="82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2"/>
    </row>
    <row r="276" spans="1:25" ht="15.75" customHeight="1" x14ac:dyDescent="0.25">
      <c r="A276" s="104"/>
      <c r="B276" s="81"/>
      <c r="C276" s="82"/>
      <c r="D276" s="83"/>
      <c r="E276" s="82"/>
      <c r="F276" s="83"/>
      <c r="G276" s="82"/>
      <c r="H276" s="83"/>
      <c r="I276" s="82"/>
      <c r="J276" s="83"/>
      <c r="K276" s="82"/>
      <c r="L276" s="83"/>
      <c r="M276" s="82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2"/>
    </row>
    <row r="277" spans="1:25" ht="15.75" customHeight="1" x14ac:dyDescent="0.25">
      <c r="A277" s="104"/>
      <c r="B277" s="81"/>
      <c r="C277" s="82"/>
      <c r="D277" s="83"/>
      <c r="E277" s="82"/>
      <c r="F277" s="83"/>
      <c r="G277" s="82"/>
      <c r="H277" s="83"/>
      <c r="I277" s="82"/>
      <c r="J277" s="83"/>
      <c r="K277" s="82"/>
      <c r="L277" s="83"/>
      <c r="M277" s="82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2"/>
    </row>
    <row r="278" spans="1:25" ht="15.75" customHeight="1" x14ac:dyDescent="0.25">
      <c r="A278" s="104"/>
      <c r="B278" s="81"/>
      <c r="C278" s="82"/>
      <c r="D278" s="83"/>
      <c r="E278" s="82"/>
      <c r="F278" s="83"/>
      <c r="G278" s="82"/>
      <c r="H278" s="83"/>
      <c r="I278" s="82"/>
      <c r="J278" s="83"/>
      <c r="K278" s="82"/>
      <c r="L278" s="83"/>
      <c r="M278" s="82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2"/>
    </row>
    <row r="279" spans="1:25" ht="15.75" customHeight="1" x14ac:dyDescent="0.25">
      <c r="A279" s="104"/>
      <c r="B279" s="81"/>
      <c r="C279" s="82"/>
      <c r="D279" s="83"/>
      <c r="E279" s="82"/>
      <c r="F279" s="83"/>
      <c r="G279" s="82"/>
      <c r="H279" s="83"/>
      <c r="I279" s="82"/>
      <c r="J279" s="83"/>
      <c r="K279" s="82"/>
      <c r="L279" s="83"/>
      <c r="M279" s="82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2"/>
    </row>
    <row r="280" spans="1:25" ht="15.75" customHeight="1" x14ac:dyDescent="0.25">
      <c r="A280" s="104"/>
      <c r="B280" s="81"/>
      <c r="C280" s="82"/>
      <c r="D280" s="83"/>
      <c r="E280" s="82"/>
      <c r="F280" s="83"/>
      <c r="G280" s="82"/>
      <c r="H280" s="83"/>
      <c r="I280" s="82"/>
      <c r="J280" s="83"/>
      <c r="K280" s="82"/>
      <c r="L280" s="83"/>
      <c r="M280" s="82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2"/>
    </row>
    <row r="281" spans="1:25" ht="15.75" customHeight="1" x14ac:dyDescent="0.25">
      <c r="A281" s="104"/>
      <c r="B281" s="81"/>
      <c r="C281" s="82"/>
      <c r="D281" s="83"/>
      <c r="E281" s="82"/>
      <c r="F281" s="83"/>
      <c r="G281" s="82"/>
      <c r="H281" s="83"/>
      <c r="I281" s="82"/>
      <c r="J281" s="83"/>
      <c r="K281" s="82"/>
      <c r="L281" s="83"/>
      <c r="M281" s="82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2"/>
    </row>
    <row r="282" spans="1:25" ht="15.75" customHeight="1" x14ac:dyDescent="0.25">
      <c r="A282" s="104"/>
      <c r="B282" s="81"/>
      <c r="C282" s="82"/>
      <c r="D282" s="83"/>
      <c r="E282" s="82"/>
      <c r="F282" s="83"/>
      <c r="G282" s="82"/>
      <c r="H282" s="83"/>
      <c r="I282" s="82"/>
      <c r="J282" s="83"/>
      <c r="K282" s="82"/>
      <c r="L282" s="83"/>
      <c r="M282" s="82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2"/>
    </row>
    <row r="283" spans="1:25" ht="15.75" customHeight="1" x14ac:dyDescent="0.25">
      <c r="A283" s="104"/>
      <c r="B283" s="81"/>
      <c r="C283" s="82"/>
      <c r="D283" s="83"/>
      <c r="E283" s="82"/>
      <c r="F283" s="83"/>
      <c r="G283" s="82"/>
      <c r="H283" s="83"/>
      <c r="I283" s="82"/>
      <c r="J283" s="83"/>
      <c r="K283" s="82"/>
      <c r="L283" s="83"/>
      <c r="M283" s="82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2"/>
    </row>
    <row r="284" spans="1:25" ht="15.75" customHeight="1" x14ac:dyDescent="0.25">
      <c r="A284" s="104"/>
      <c r="B284" s="81"/>
      <c r="C284" s="82"/>
      <c r="D284" s="83"/>
      <c r="E284" s="82"/>
      <c r="F284" s="83"/>
      <c r="G284" s="82"/>
      <c r="H284" s="83"/>
      <c r="I284" s="82"/>
      <c r="J284" s="83"/>
      <c r="K284" s="82"/>
      <c r="L284" s="83"/>
      <c r="M284" s="82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2"/>
    </row>
    <row r="285" spans="1:25" ht="15.75" customHeight="1" x14ac:dyDescent="0.25">
      <c r="A285" s="104"/>
      <c r="B285" s="81"/>
      <c r="C285" s="82"/>
      <c r="D285" s="83"/>
      <c r="E285" s="82"/>
      <c r="F285" s="83"/>
      <c r="G285" s="82"/>
      <c r="H285" s="83"/>
      <c r="I285" s="82"/>
      <c r="J285" s="83"/>
      <c r="K285" s="82"/>
      <c r="L285" s="83"/>
      <c r="M285" s="82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2"/>
    </row>
    <row r="286" spans="1:25" ht="15.75" customHeight="1" x14ac:dyDescent="0.25">
      <c r="A286" s="104"/>
      <c r="B286" s="81"/>
      <c r="C286" s="82"/>
      <c r="D286" s="83"/>
      <c r="E286" s="82"/>
      <c r="F286" s="83"/>
      <c r="G286" s="82"/>
      <c r="H286" s="83"/>
      <c r="I286" s="82"/>
      <c r="J286" s="83"/>
      <c r="K286" s="82"/>
      <c r="L286" s="83"/>
      <c r="M286" s="82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2"/>
    </row>
    <row r="287" spans="1:25" ht="15.75" customHeight="1" x14ac:dyDescent="0.25">
      <c r="A287" s="104"/>
      <c r="B287" s="81"/>
      <c r="C287" s="82"/>
      <c r="D287" s="83"/>
      <c r="E287" s="82"/>
      <c r="F287" s="83"/>
      <c r="G287" s="82"/>
      <c r="H287" s="83"/>
      <c r="I287" s="82"/>
      <c r="J287" s="83"/>
      <c r="K287" s="82"/>
      <c r="L287" s="83"/>
      <c r="M287" s="82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2"/>
    </row>
    <row r="288" spans="1:25" ht="15.75" customHeight="1" x14ac:dyDescent="0.25">
      <c r="A288" s="104"/>
      <c r="B288" s="81"/>
      <c r="C288" s="82"/>
      <c r="D288" s="83"/>
      <c r="E288" s="82"/>
      <c r="F288" s="83"/>
      <c r="G288" s="82"/>
      <c r="H288" s="83"/>
      <c r="I288" s="82"/>
      <c r="J288" s="83"/>
      <c r="K288" s="82"/>
      <c r="L288" s="83"/>
      <c r="M288" s="82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2"/>
    </row>
    <row r="289" spans="1:25" ht="15.75" customHeight="1" x14ac:dyDescent="0.25">
      <c r="A289" s="104"/>
      <c r="B289" s="81"/>
      <c r="C289" s="82"/>
      <c r="D289" s="83"/>
      <c r="E289" s="82"/>
      <c r="F289" s="83"/>
      <c r="G289" s="82"/>
      <c r="H289" s="83"/>
      <c r="I289" s="82"/>
      <c r="J289" s="83"/>
      <c r="K289" s="82"/>
      <c r="L289" s="83"/>
      <c r="M289" s="82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2"/>
    </row>
    <row r="290" spans="1:25" ht="15.75" customHeight="1" x14ac:dyDescent="0.25">
      <c r="A290" s="104"/>
      <c r="B290" s="81"/>
      <c r="C290" s="82"/>
      <c r="D290" s="83"/>
      <c r="E290" s="82"/>
      <c r="F290" s="83"/>
      <c r="G290" s="82"/>
      <c r="H290" s="83"/>
      <c r="I290" s="82"/>
      <c r="J290" s="83"/>
      <c r="K290" s="82"/>
      <c r="L290" s="83"/>
      <c r="M290" s="82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2"/>
    </row>
    <row r="291" spans="1:25" ht="15.75" customHeight="1" x14ac:dyDescent="0.25">
      <c r="A291" s="104"/>
      <c r="B291" s="81"/>
      <c r="C291" s="82"/>
      <c r="D291" s="83"/>
      <c r="E291" s="82"/>
      <c r="F291" s="83"/>
      <c r="G291" s="82"/>
      <c r="H291" s="83"/>
      <c r="I291" s="82"/>
      <c r="J291" s="83"/>
      <c r="K291" s="82"/>
      <c r="L291" s="83"/>
      <c r="M291" s="82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2"/>
    </row>
    <row r="292" spans="1:25" ht="15.75" customHeight="1" x14ac:dyDescent="0.25">
      <c r="A292" s="104"/>
      <c r="B292" s="81"/>
      <c r="C292" s="82"/>
      <c r="D292" s="83"/>
      <c r="E292" s="82"/>
      <c r="F292" s="83"/>
      <c r="G292" s="82"/>
      <c r="H292" s="83"/>
      <c r="I292" s="82"/>
      <c r="J292" s="83"/>
      <c r="K292" s="82"/>
      <c r="L292" s="83"/>
      <c r="M292" s="82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2"/>
    </row>
    <row r="293" spans="1:25" ht="15.75" customHeight="1" x14ac:dyDescent="0.25">
      <c r="A293" s="104"/>
      <c r="B293" s="81"/>
      <c r="C293" s="82"/>
      <c r="D293" s="83"/>
      <c r="E293" s="82"/>
      <c r="F293" s="83"/>
      <c r="G293" s="82"/>
      <c r="H293" s="83"/>
      <c r="I293" s="82"/>
      <c r="J293" s="83"/>
      <c r="K293" s="82"/>
      <c r="L293" s="83"/>
      <c r="M293" s="82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2"/>
    </row>
    <row r="294" spans="1:25" ht="15.75" customHeight="1" x14ac:dyDescent="0.25">
      <c r="A294" s="104"/>
      <c r="B294" s="81"/>
      <c r="C294" s="82"/>
      <c r="D294" s="83"/>
      <c r="E294" s="82"/>
      <c r="F294" s="83"/>
      <c r="G294" s="82"/>
      <c r="H294" s="83"/>
      <c r="I294" s="82"/>
      <c r="J294" s="83"/>
      <c r="K294" s="82"/>
      <c r="L294" s="83"/>
      <c r="M294" s="82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2"/>
    </row>
    <row r="295" spans="1:25" ht="15.75" customHeight="1" x14ac:dyDescent="0.25">
      <c r="A295" s="104"/>
      <c r="B295" s="81"/>
      <c r="C295" s="82"/>
      <c r="D295" s="83"/>
      <c r="E295" s="82"/>
      <c r="F295" s="83"/>
      <c r="G295" s="82"/>
      <c r="H295" s="83"/>
      <c r="I295" s="82"/>
      <c r="J295" s="83"/>
      <c r="K295" s="82"/>
      <c r="L295" s="83"/>
      <c r="M295" s="82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2"/>
    </row>
    <row r="296" spans="1:25" ht="15.75" customHeight="1" x14ac:dyDescent="0.25">
      <c r="A296" s="104"/>
      <c r="B296" s="81"/>
      <c r="C296" s="82"/>
      <c r="D296" s="83"/>
      <c r="E296" s="82"/>
      <c r="F296" s="83"/>
      <c r="G296" s="82"/>
      <c r="H296" s="83"/>
      <c r="I296" s="82"/>
      <c r="J296" s="83"/>
      <c r="K296" s="82"/>
      <c r="L296" s="83"/>
      <c r="M296" s="82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2"/>
    </row>
    <row r="297" spans="1:25" ht="15.75" customHeight="1" x14ac:dyDescent="0.25">
      <c r="A297" s="104"/>
      <c r="B297" s="81"/>
      <c r="C297" s="82"/>
      <c r="D297" s="83"/>
      <c r="E297" s="82"/>
      <c r="F297" s="83"/>
      <c r="G297" s="82"/>
      <c r="H297" s="83"/>
      <c r="I297" s="82"/>
      <c r="J297" s="83"/>
      <c r="K297" s="82"/>
      <c r="L297" s="83"/>
      <c r="M297" s="82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2"/>
    </row>
    <row r="298" spans="1:25" ht="15.75" customHeight="1" x14ac:dyDescent="0.25">
      <c r="A298" s="104"/>
      <c r="B298" s="81"/>
      <c r="C298" s="82"/>
      <c r="D298" s="83"/>
      <c r="E298" s="82"/>
      <c r="F298" s="83"/>
      <c r="G298" s="82"/>
      <c r="H298" s="83"/>
      <c r="I298" s="82"/>
      <c r="J298" s="83"/>
      <c r="K298" s="82"/>
      <c r="L298" s="83"/>
      <c r="M298" s="82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2"/>
    </row>
    <row r="299" spans="1:25" ht="15.75" customHeight="1" x14ac:dyDescent="0.25">
      <c r="A299" s="104"/>
      <c r="B299" s="81"/>
      <c r="C299" s="82"/>
      <c r="D299" s="83"/>
      <c r="E299" s="82"/>
      <c r="F299" s="83"/>
      <c r="G299" s="82"/>
      <c r="H299" s="83"/>
      <c r="I299" s="82"/>
      <c r="J299" s="83"/>
      <c r="K299" s="82"/>
      <c r="L299" s="83"/>
      <c r="M299" s="82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2"/>
    </row>
    <row r="300" spans="1:25" ht="15.75" customHeight="1" x14ac:dyDescent="0.25">
      <c r="A300" s="104"/>
      <c r="B300" s="81"/>
      <c r="C300" s="82"/>
      <c r="D300" s="83"/>
      <c r="E300" s="82"/>
      <c r="F300" s="83"/>
      <c r="G300" s="82"/>
      <c r="H300" s="83"/>
      <c r="I300" s="82"/>
      <c r="J300" s="83"/>
      <c r="K300" s="82"/>
      <c r="L300" s="83"/>
      <c r="M300" s="82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2"/>
    </row>
    <row r="301" spans="1:25" ht="15.75" customHeight="1" x14ac:dyDescent="0.25">
      <c r="A301" s="104"/>
      <c r="B301" s="81"/>
      <c r="C301" s="82"/>
      <c r="D301" s="83"/>
      <c r="E301" s="82"/>
      <c r="F301" s="83"/>
      <c r="G301" s="82"/>
      <c r="H301" s="83"/>
      <c r="I301" s="82"/>
      <c r="J301" s="83"/>
      <c r="K301" s="82"/>
      <c r="L301" s="83"/>
      <c r="M301" s="82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2"/>
    </row>
    <row r="302" spans="1:25" ht="15.75" customHeight="1" x14ac:dyDescent="0.25">
      <c r="A302" s="104"/>
      <c r="B302" s="81"/>
      <c r="C302" s="82"/>
      <c r="D302" s="83"/>
      <c r="E302" s="82"/>
      <c r="F302" s="83"/>
      <c r="G302" s="82"/>
      <c r="H302" s="83"/>
      <c r="I302" s="82"/>
      <c r="J302" s="83"/>
      <c r="K302" s="82"/>
      <c r="L302" s="83"/>
      <c r="M302" s="82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2"/>
    </row>
    <row r="303" spans="1:25" ht="15.75" customHeight="1" x14ac:dyDescent="0.25">
      <c r="A303" s="104"/>
      <c r="B303" s="81"/>
      <c r="C303" s="82"/>
      <c r="D303" s="83"/>
      <c r="E303" s="82"/>
      <c r="F303" s="83"/>
      <c r="G303" s="82"/>
      <c r="H303" s="83"/>
      <c r="I303" s="82"/>
      <c r="J303" s="83"/>
      <c r="K303" s="82"/>
      <c r="L303" s="83"/>
      <c r="M303" s="82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2"/>
    </row>
    <row r="304" spans="1:25" ht="15.75" customHeight="1" x14ac:dyDescent="0.25">
      <c r="A304" s="104"/>
      <c r="B304" s="81"/>
      <c r="C304" s="82"/>
      <c r="D304" s="83"/>
      <c r="E304" s="82"/>
      <c r="F304" s="83"/>
      <c r="G304" s="82"/>
      <c r="H304" s="83"/>
      <c r="I304" s="82"/>
      <c r="J304" s="83"/>
      <c r="K304" s="82"/>
      <c r="L304" s="83"/>
      <c r="M304" s="82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2"/>
    </row>
    <row r="305" spans="1:25" ht="15.75" customHeight="1" x14ac:dyDescent="0.25">
      <c r="A305" s="104"/>
      <c r="B305" s="81"/>
      <c r="C305" s="82"/>
      <c r="D305" s="83"/>
      <c r="E305" s="82"/>
      <c r="F305" s="83"/>
      <c r="G305" s="82"/>
      <c r="H305" s="83"/>
      <c r="I305" s="82"/>
      <c r="J305" s="83"/>
      <c r="K305" s="82"/>
      <c r="L305" s="83"/>
      <c r="M305" s="82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2"/>
    </row>
    <row r="306" spans="1:25" ht="15.75" customHeight="1" x14ac:dyDescent="0.25">
      <c r="A306" s="104"/>
      <c r="B306" s="81"/>
      <c r="C306" s="82"/>
      <c r="D306" s="83"/>
      <c r="E306" s="82"/>
      <c r="F306" s="83"/>
      <c r="G306" s="82"/>
      <c r="H306" s="83"/>
      <c r="I306" s="82"/>
      <c r="J306" s="83"/>
      <c r="K306" s="82"/>
      <c r="L306" s="83"/>
      <c r="M306" s="82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2"/>
    </row>
    <row r="307" spans="1:25" ht="15.75" customHeight="1" x14ac:dyDescent="0.25">
      <c r="A307" s="104"/>
      <c r="B307" s="81"/>
      <c r="C307" s="82"/>
      <c r="D307" s="83"/>
      <c r="E307" s="82"/>
      <c r="F307" s="83"/>
      <c r="G307" s="82"/>
      <c r="H307" s="83"/>
      <c r="I307" s="82"/>
      <c r="J307" s="83"/>
      <c r="K307" s="82"/>
      <c r="L307" s="83"/>
      <c r="M307" s="82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2"/>
    </row>
    <row r="308" spans="1:25" ht="15.75" customHeight="1" x14ac:dyDescent="0.25">
      <c r="A308" s="104"/>
      <c r="B308" s="81"/>
      <c r="C308" s="82"/>
      <c r="D308" s="83"/>
      <c r="E308" s="82"/>
      <c r="F308" s="83"/>
      <c r="G308" s="82"/>
      <c r="H308" s="83"/>
      <c r="I308" s="82"/>
      <c r="J308" s="83"/>
      <c r="K308" s="82"/>
      <c r="L308" s="83"/>
      <c r="M308" s="82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2"/>
    </row>
    <row r="309" spans="1:25" ht="15.75" customHeight="1" x14ac:dyDescent="0.25">
      <c r="A309" s="104"/>
      <c r="B309" s="81"/>
      <c r="C309" s="82"/>
      <c r="D309" s="83"/>
      <c r="E309" s="82"/>
      <c r="F309" s="83"/>
      <c r="G309" s="82"/>
      <c r="H309" s="83"/>
      <c r="I309" s="82"/>
      <c r="J309" s="83"/>
      <c r="K309" s="82"/>
      <c r="L309" s="83"/>
      <c r="M309" s="82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2"/>
    </row>
    <row r="310" spans="1:25" ht="15.75" customHeight="1" x14ac:dyDescent="0.25">
      <c r="A310" s="104"/>
      <c r="B310" s="81"/>
      <c r="C310" s="82"/>
      <c r="D310" s="83"/>
      <c r="E310" s="82"/>
      <c r="F310" s="83"/>
      <c r="G310" s="82"/>
      <c r="H310" s="83"/>
      <c r="I310" s="82"/>
      <c r="J310" s="83"/>
      <c r="K310" s="82"/>
      <c r="L310" s="83"/>
      <c r="M310" s="82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2"/>
    </row>
    <row r="311" spans="1:25" ht="15.75" customHeight="1" x14ac:dyDescent="0.25">
      <c r="A311" s="104"/>
      <c r="B311" s="81"/>
      <c r="C311" s="82"/>
      <c r="D311" s="83"/>
      <c r="E311" s="82"/>
      <c r="F311" s="83"/>
      <c r="G311" s="82"/>
      <c r="H311" s="83"/>
      <c r="I311" s="82"/>
      <c r="J311" s="83"/>
      <c r="K311" s="82"/>
      <c r="L311" s="83"/>
      <c r="M311" s="82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2"/>
    </row>
    <row r="312" spans="1:25" ht="15.75" customHeight="1" x14ac:dyDescent="0.25">
      <c r="A312" s="104"/>
      <c r="B312" s="81"/>
      <c r="C312" s="82"/>
      <c r="D312" s="83"/>
      <c r="E312" s="82"/>
      <c r="F312" s="83"/>
      <c r="G312" s="82"/>
      <c r="H312" s="83"/>
      <c r="I312" s="82"/>
      <c r="J312" s="83"/>
      <c r="K312" s="82"/>
      <c r="L312" s="83"/>
      <c r="M312" s="82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2"/>
    </row>
    <row r="313" spans="1:25" ht="15.75" customHeight="1" x14ac:dyDescent="0.25">
      <c r="A313" s="104"/>
      <c r="B313" s="81"/>
      <c r="C313" s="82"/>
      <c r="D313" s="83"/>
      <c r="E313" s="82"/>
      <c r="F313" s="83"/>
      <c r="G313" s="82"/>
      <c r="H313" s="83"/>
      <c r="I313" s="82"/>
      <c r="J313" s="83"/>
      <c r="K313" s="82"/>
      <c r="L313" s="83"/>
      <c r="M313" s="82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2"/>
    </row>
    <row r="314" spans="1:25" ht="15.75" customHeight="1" x14ac:dyDescent="0.25">
      <c r="A314" s="104"/>
      <c r="B314" s="81"/>
      <c r="C314" s="82"/>
      <c r="D314" s="83"/>
      <c r="E314" s="82"/>
      <c r="F314" s="83"/>
      <c r="G314" s="82"/>
      <c r="H314" s="83"/>
      <c r="I314" s="82"/>
      <c r="J314" s="83"/>
      <c r="K314" s="82"/>
      <c r="L314" s="83"/>
      <c r="M314" s="82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2"/>
    </row>
    <row r="315" spans="1:25" ht="15.75" customHeight="1" x14ac:dyDescent="0.25">
      <c r="A315" s="104"/>
      <c r="B315" s="81"/>
      <c r="C315" s="82"/>
      <c r="D315" s="83"/>
      <c r="E315" s="82"/>
      <c r="F315" s="83"/>
      <c r="G315" s="82"/>
      <c r="H315" s="83"/>
      <c r="I315" s="82"/>
      <c r="J315" s="83"/>
      <c r="K315" s="82"/>
      <c r="L315" s="83"/>
      <c r="M315" s="82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2"/>
    </row>
    <row r="316" spans="1:25" ht="15.75" customHeight="1" x14ac:dyDescent="0.25">
      <c r="A316" s="104"/>
      <c r="B316" s="81"/>
      <c r="C316" s="82"/>
      <c r="D316" s="83"/>
      <c r="E316" s="82"/>
      <c r="F316" s="83"/>
      <c r="G316" s="82"/>
      <c r="H316" s="83"/>
      <c r="I316" s="82"/>
      <c r="J316" s="83"/>
      <c r="K316" s="82"/>
      <c r="L316" s="83"/>
      <c r="M316" s="82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2"/>
    </row>
    <row r="317" spans="1:25" ht="15.75" customHeight="1" x14ac:dyDescent="0.25">
      <c r="A317" s="104"/>
      <c r="B317" s="81"/>
      <c r="C317" s="82"/>
      <c r="D317" s="83"/>
      <c r="E317" s="82"/>
      <c r="F317" s="83"/>
      <c r="G317" s="82"/>
      <c r="H317" s="83"/>
      <c r="I317" s="82"/>
      <c r="J317" s="83"/>
      <c r="K317" s="82"/>
      <c r="L317" s="83"/>
      <c r="M317" s="82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2"/>
    </row>
    <row r="318" spans="1:25" ht="15.75" customHeight="1" x14ac:dyDescent="0.25">
      <c r="A318" s="104"/>
      <c r="B318" s="81"/>
      <c r="C318" s="82"/>
      <c r="D318" s="83"/>
      <c r="E318" s="82"/>
      <c r="F318" s="83"/>
      <c r="G318" s="82"/>
      <c r="H318" s="83"/>
      <c r="I318" s="82"/>
      <c r="J318" s="83"/>
      <c r="K318" s="82"/>
      <c r="L318" s="83"/>
      <c r="M318" s="82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2"/>
    </row>
    <row r="319" spans="1:25" ht="15.75" customHeight="1" x14ac:dyDescent="0.25">
      <c r="A319" s="104"/>
      <c r="B319" s="81"/>
      <c r="C319" s="82"/>
      <c r="D319" s="83"/>
      <c r="E319" s="82"/>
      <c r="F319" s="83"/>
      <c r="G319" s="82"/>
      <c r="H319" s="83"/>
      <c r="I319" s="82"/>
      <c r="J319" s="83"/>
      <c r="K319" s="82"/>
      <c r="L319" s="83"/>
      <c r="M319" s="82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2"/>
    </row>
    <row r="320" spans="1:25" ht="15.75" customHeight="1" x14ac:dyDescent="0.25">
      <c r="A320" s="104"/>
      <c r="B320" s="81"/>
      <c r="C320" s="82"/>
      <c r="D320" s="83"/>
      <c r="E320" s="82"/>
      <c r="F320" s="83"/>
      <c r="G320" s="82"/>
      <c r="H320" s="83"/>
      <c r="I320" s="82"/>
      <c r="J320" s="83"/>
      <c r="K320" s="82"/>
      <c r="L320" s="83"/>
      <c r="M320" s="82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2"/>
    </row>
    <row r="321" spans="1:25" ht="15.75" customHeight="1" x14ac:dyDescent="0.25">
      <c r="A321" s="104"/>
      <c r="B321" s="81"/>
      <c r="C321" s="82"/>
      <c r="D321" s="83"/>
      <c r="E321" s="82"/>
      <c r="F321" s="83"/>
      <c r="G321" s="82"/>
      <c r="H321" s="83"/>
      <c r="I321" s="82"/>
      <c r="J321" s="83"/>
      <c r="K321" s="82"/>
      <c r="L321" s="83"/>
      <c r="M321" s="82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2"/>
    </row>
    <row r="322" spans="1:25" ht="15.75" customHeight="1" x14ac:dyDescent="0.25">
      <c r="A322" s="104"/>
      <c r="B322" s="81"/>
      <c r="C322" s="82"/>
      <c r="D322" s="83"/>
      <c r="E322" s="82"/>
      <c r="F322" s="83"/>
      <c r="G322" s="82"/>
      <c r="H322" s="83"/>
      <c r="I322" s="82"/>
      <c r="J322" s="83"/>
      <c r="K322" s="82"/>
      <c r="L322" s="83"/>
      <c r="M322" s="82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2"/>
    </row>
    <row r="323" spans="1:25" ht="15.75" customHeight="1" x14ac:dyDescent="0.25">
      <c r="A323" s="104"/>
      <c r="B323" s="81"/>
      <c r="C323" s="82"/>
      <c r="D323" s="83"/>
      <c r="E323" s="82"/>
      <c r="F323" s="83"/>
      <c r="G323" s="82"/>
      <c r="H323" s="83"/>
      <c r="I323" s="82"/>
      <c r="J323" s="83"/>
      <c r="K323" s="82"/>
      <c r="L323" s="83"/>
      <c r="M323" s="82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2"/>
    </row>
    <row r="324" spans="1:25" ht="15.75" customHeight="1" x14ac:dyDescent="0.25">
      <c r="A324" s="104"/>
      <c r="B324" s="81"/>
      <c r="C324" s="82"/>
      <c r="D324" s="83"/>
      <c r="E324" s="82"/>
      <c r="F324" s="83"/>
      <c r="G324" s="82"/>
      <c r="H324" s="83"/>
      <c r="I324" s="82"/>
      <c r="J324" s="83"/>
      <c r="K324" s="82"/>
      <c r="L324" s="83"/>
      <c r="M324" s="82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2"/>
    </row>
    <row r="325" spans="1:25" ht="15.75" customHeight="1" x14ac:dyDescent="0.25">
      <c r="A325" s="104"/>
      <c r="B325" s="81"/>
      <c r="C325" s="82"/>
      <c r="D325" s="83"/>
      <c r="E325" s="82"/>
      <c r="F325" s="83"/>
      <c r="G325" s="82"/>
      <c r="H325" s="83"/>
      <c r="I325" s="82"/>
      <c r="J325" s="83"/>
      <c r="K325" s="82"/>
      <c r="L325" s="83"/>
      <c r="M325" s="82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2"/>
    </row>
    <row r="326" spans="1:25" ht="15.75" customHeight="1" x14ac:dyDescent="0.25">
      <c r="A326" s="104"/>
      <c r="B326" s="81"/>
      <c r="C326" s="82"/>
      <c r="D326" s="83"/>
      <c r="E326" s="82"/>
      <c r="F326" s="83"/>
      <c r="G326" s="82"/>
      <c r="H326" s="83"/>
      <c r="I326" s="82"/>
      <c r="J326" s="83"/>
      <c r="K326" s="82"/>
      <c r="L326" s="83"/>
      <c r="M326" s="82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2"/>
    </row>
    <row r="327" spans="1:25" ht="15.75" customHeight="1" x14ac:dyDescent="0.25">
      <c r="A327" s="104"/>
      <c r="B327" s="81"/>
      <c r="C327" s="82"/>
      <c r="D327" s="83"/>
      <c r="E327" s="82"/>
      <c r="F327" s="83"/>
      <c r="G327" s="82"/>
      <c r="H327" s="83"/>
      <c r="I327" s="82"/>
      <c r="J327" s="83"/>
      <c r="K327" s="82"/>
      <c r="L327" s="83"/>
      <c r="M327" s="82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2"/>
    </row>
    <row r="328" spans="1:25" ht="15.75" customHeight="1" x14ac:dyDescent="0.25">
      <c r="A328" s="104"/>
      <c r="B328" s="81"/>
      <c r="C328" s="82"/>
      <c r="D328" s="83"/>
      <c r="E328" s="82"/>
      <c r="F328" s="83"/>
      <c r="G328" s="82"/>
      <c r="H328" s="83"/>
      <c r="I328" s="82"/>
      <c r="J328" s="83"/>
      <c r="K328" s="82"/>
      <c r="L328" s="83"/>
      <c r="M328" s="82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2"/>
    </row>
    <row r="329" spans="1:25" ht="15.75" customHeight="1" x14ac:dyDescent="0.25">
      <c r="A329" s="104"/>
      <c r="B329" s="81"/>
      <c r="C329" s="82"/>
      <c r="D329" s="83"/>
      <c r="E329" s="82"/>
      <c r="F329" s="83"/>
      <c r="G329" s="82"/>
      <c r="H329" s="83"/>
      <c r="I329" s="82"/>
      <c r="J329" s="83"/>
      <c r="K329" s="82"/>
      <c r="L329" s="83"/>
      <c r="M329" s="82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2"/>
    </row>
    <row r="330" spans="1:25" ht="15.75" customHeight="1" x14ac:dyDescent="0.25">
      <c r="A330" s="104"/>
      <c r="B330" s="81"/>
      <c r="C330" s="82"/>
      <c r="D330" s="83"/>
      <c r="E330" s="82"/>
      <c r="F330" s="83"/>
      <c r="G330" s="82"/>
      <c r="H330" s="83"/>
      <c r="I330" s="82"/>
      <c r="J330" s="83"/>
      <c r="K330" s="82"/>
      <c r="L330" s="83"/>
      <c r="M330" s="82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2"/>
    </row>
    <row r="331" spans="1:25" ht="15.75" customHeight="1" x14ac:dyDescent="0.25">
      <c r="A331" s="104"/>
      <c r="B331" s="81"/>
      <c r="C331" s="82"/>
      <c r="D331" s="83"/>
      <c r="E331" s="82"/>
      <c r="F331" s="83"/>
      <c r="G331" s="82"/>
      <c r="H331" s="83"/>
      <c r="I331" s="82"/>
      <c r="J331" s="83"/>
      <c r="K331" s="82"/>
      <c r="L331" s="83"/>
      <c r="M331" s="82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2"/>
    </row>
    <row r="332" spans="1:25" ht="15.75" customHeight="1" x14ac:dyDescent="0.25">
      <c r="A332" s="104"/>
      <c r="B332" s="81"/>
      <c r="C332" s="82"/>
      <c r="D332" s="83"/>
      <c r="E332" s="82"/>
      <c r="F332" s="83"/>
      <c r="G332" s="82"/>
      <c r="H332" s="83"/>
      <c r="I332" s="82"/>
      <c r="J332" s="83"/>
      <c r="K332" s="82"/>
      <c r="L332" s="83"/>
      <c r="M332" s="82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2"/>
    </row>
    <row r="333" spans="1:25" ht="15.75" customHeight="1" x14ac:dyDescent="0.25">
      <c r="A333" s="104"/>
      <c r="B333" s="81"/>
      <c r="C333" s="82"/>
      <c r="D333" s="83"/>
      <c r="E333" s="82"/>
      <c r="F333" s="83"/>
      <c r="G333" s="82"/>
      <c r="H333" s="83"/>
      <c r="I333" s="82"/>
      <c r="J333" s="83"/>
      <c r="K333" s="82"/>
      <c r="L333" s="83"/>
      <c r="M333" s="82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2"/>
    </row>
    <row r="334" spans="1:25" ht="15.75" customHeight="1" x14ac:dyDescent="0.25">
      <c r="A334" s="104"/>
      <c r="B334" s="81"/>
      <c r="C334" s="82"/>
      <c r="D334" s="83"/>
      <c r="E334" s="82"/>
      <c r="F334" s="83"/>
      <c r="G334" s="82"/>
      <c r="H334" s="83"/>
      <c r="I334" s="82"/>
      <c r="J334" s="83"/>
      <c r="K334" s="82"/>
      <c r="L334" s="83"/>
      <c r="M334" s="82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2"/>
    </row>
    <row r="335" spans="1:25" ht="15.75" customHeight="1" x14ac:dyDescent="0.25">
      <c r="A335" s="104"/>
      <c r="B335" s="81"/>
      <c r="C335" s="82"/>
      <c r="D335" s="83"/>
      <c r="E335" s="82"/>
      <c r="F335" s="83"/>
      <c r="G335" s="82"/>
      <c r="H335" s="83"/>
      <c r="I335" s="82"/>
      <c r="J335" s="83"/>
      <c r="K335" s="82"/>
      <c r="L335" s="83"/>
      <c r="M335" s="82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2"/>
    </row>
    <row r="336" spans="1:25" ht="15.75" customHeight="1" x14ac:dyDescent="0.25">
      <c r="A336" s="104"/>
      <c r="B336" s="81"/>
      <c r="C336" s="82"/>
      <c r="D336" s="83"/>
      <c r="E336" s="82"/>
      <c r="F336" s="83"/>
      <c r="G336" s="82"/>
      <c r="H336" s="83"/>
      <c r="I336" s="82"/>
      <c r="J336" s="83"/>
      <c r="K336" s="82"/>
      <c r="L336" s="83"/>
      <c r="M336" s="82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2"/>
    </row>
    <row r="337" spans="1:25" ht="15.75" customHeight="1" x14ac:dyDescent="0.25">
      <c r="A337" s="104"/>
      <c r="B337" s="81"/>
      <c r="C337" s="82"/>
      <c r="D337" s="83"/>
      <c r="E337" s="82"/>
      <c r="F337" s="83"/>
      <c r="G337" s="82"/>
      <c r="H337" s="83"/>
      <c r="I337" s="82"/>
      <c r="J337" s="83"/>
      <c r="K337" s="82"/>
      <c r="L337" s="83"/>
      <c r="M337" s="82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2"/>
    </row>
    <row r="338" spans="1:25" ht="15.75" customHeight="1" x14ac:dyDescent="0.25">
      <c r="A338" s="104"/>
      <c r="B338" s="81"/>
      <c r="C338" s="82"/>
      <c r="D338" s="83"/>
      <c r="E338" s="82"/>
      <c r="F338" s="83"/>
      <c r="G338" s="82"/>
      <c r="H338" s="83"/>
      <c r="I338" s="82"/>
      <c r="J338" s="83"/>
      <c r="K338" s="82"/>
      <c r="L338" s="83"/>
      <c r="M338" s="82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2"/>
    </row>
    <row r="339" spans="1:25" ht="15.75" customHeight="1" x14ac:dyDescent="0.25">
      <c r="A339" s="104"/>
      <c r="B339" s="81"/>
      <c r="C339" s="82"/>
      <c r="D339" s="83"/>
      <c r="E339" s="82"/>
      <c r="F339" s="83"/>
      <c r="G339" s="82"/>
      <c r="H339" s="83"/>
      <c r="I339" s="82"/>
      <c r="J339" s="83"/>
      <c r="K339" s="82"/>
      <c r="L339" s="83"/>
      <c r="M339" s="82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2"/>
    </row>
    <row r="340" spans="1:25" ht="15.75" customHeight="1" x14ac:dyDescent="0.25">
      <c r="A340" s="104"/>
      <c r="B340" s="81"/>
      <c r="C340" s="82"/>
      <c r="D340" s="83"/>
      <c r="E340" s="82"/>
      <c r="F340" s="83"/>
      <c r="G340" s="82"/>
      <c r="H340" s="83"/>
      <c r="I340" s="82"/>
      <c r="J340" s="83"/>
      <c r="K340" s="82"/>
      <c r="L340" s="83"/>
      <c r="M340" s="82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2"/>
    </row>
    <row r="341" spans="1:25" ht="15.75" customHeight="1" x14ac:dyDescent="0.25">
      <c r="A341" s="104"/>
      <c r="B341" s="81"/>
      <c r="C341" s="82"/>
      <c r="D341" s="83"/>
      <c r="E341" s="82"/>
      <c r="F341" s="83"/>
      <c r="G341" s="82"/>
      <c r="H341" s="83"/>
      <c r="I341" s="82"/>
      <c r="J341" s="83"/>
      <c r="K341" s="82"/>
      <c r="L341" s="83"/>
      <c r="M341" s="82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2"/>
    </row>
    <row r="342" spans="1:25" ht="15.75" customHeight="1" x14ac:dyDescent="0.25">
      <c r="A342" s="104"/>
      <c r="B342" s="81"/>
      <c r="C342" s="82"/>
      <c r="D342" s="83"/>
      <c r="E342" s="82"/>
      <c r="F342" s="83"/>
      <c r="G342" s="82"/>
      <c r="H342" s="83"/>
      <c r="I342" s="82"/>
      <c r="J342" s="83"/>
      <c r="K342" s="82"/>
      <c r="L342" s="83"/>
      <c r="M342" s="82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2"/>
    </row>
    <row r="343" spans="1:25" ht="15.75" customHeight="1" x14ac:dyDescent="0.25">
      <c r="A343" s="104"/>
      <c r="B343" s="81"/>
      <c r="C343" s="82"/>
      <c r="D343" s="83"/>
      <c r="E343" s="82"/>
      <c r="F343" s="83"/>
      <c r="G343" s="82"/>
      <c r="H343" s="83"/>
      <c r="I343" s="82"/>
      <c r="J343" s="83"/>
      <c r="K343" s="82"/>
      <c r="L343" s="83"/>
      <c r="M343" s="82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2"/>
    </row>
    <row r="344" spans="1:25" ht="15.75" customHeight="1" x14ac:dyDescent="0.25">
      <c r="A344" s="104"/>
      <c r="B344" s="81"/>
      <c r="C344" s="82"/>
      <c r="D344" s="83"/>
      <c r="E344" s="82"/>
      <c r="F344" s="83"/>
      <c r="G344" s="82"/>
      <c r="H344" s="83"/>
      <c r="I344" s="82"/>
      <c r="J344" s="83"/>
      <c r="K344" s="82"/>
      <c r="L344" s="83"/>
      <c r="M344" s="82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2"/>
    </row>
    <row r="345" spans="1:25" ht="15.75" customHeight="1" x14ac:dyDescent="0.25">
      <c r="A345" s="104"/>
      <c r="B345" s="81"/>
      <c r="C345" s="82"/>
      <c r="D345" s="83"/>
      <c r="E345" s="82"/>
      <c r="F345" s="83"/>
      <c r="G345" s="82"/>
      <c r="H345" s="83"/>
      <c r="I345" s="82"/>
      <c r="J345" s="83"/>
      <c r="K345" s="82"/>
      <c r="L345" s="83"/>
      <c r="M345" s="82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2"/>
    </row>
    <row r="346" spans="1:25" ht="15.75" customHeight="1" x14ac:dyDescent="0.25">
      <c r="A346" s="104"/>
      <c r="B346" s="81"/>
      <c r="C346" s="82"/>
      <c r="D346" s="83"/>
      <c r="E346" s="82"/>
      <c r="F346" s="83"/>
      <c r="G346" s="82"/>
      <c r="H346" s="83"/>
      <c r="I346" s="82"/>
      <c r="J346" s="83"/>
      <c r="K346" s="82"/>
      <c r="L346" s="83"/>
      <c r="M346" s="82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2"/>
    </row>
    <row r="347" spans="1:25" ht="15.75" customHeight="1" x14ac:dyDescent="0.25">
      <c r="A347" s="104"/>
      <c r="B347" s="81"/>
      <c r="C347" s="82"/>
      <c r="D347" s="83"/>
      <c r="E347" s="82"/>
      <c r="F347" s="83"/>
      <c r="G347" s="82"/>
      <c r="H347" s="83"/>
      <c r="I347" s="82"/>
      <c r="J347" s="83"/>
      <c r="K347" s="82"/>
      <c r="L347" s="83"/>
      <c r="M347" s="82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2"/>
    </row>
    <row r="348" spans="1:25" ht="15.75" customHeight="1" x14ac:dyDescent="0.25">
      <c r="A348" s="104"/>
      <c r="B348" s="81"/>
      <c r="C348" s="82"/>
      <c r="D348" s="83"/>
      <c r="E348" s="82"/>
      <c r="F348" s="83"/>
      <c r="G348" s="82"/>
      <c r="H348" s="83"/>
      <c r="I348" s="82"/>
      <c r="J348" s="83"/>
      <c r="K348" s="82"/>
      <c r="L348" s="83"/>
      <c r="M348" s="82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2"/>
    </row>
    <row r="349" spans="1:25" ht="15.75" customHeight="1" x14ac:dyDescent="0.25">
      <c r="A349" s="104"/>
      <c r="B349" s="81"/>
      <c r="C349" s="82"/>
      <c r="D349" s="83"/>
      <c r="E349" s="82"/>
      <c r="F349" s="83"/>
      <c r="G349" s="82"/>
      <c r="H349" s="83"/>
      <c r="I349" s="82"/>
      <c r="J349" s="83"/>
      <c r="K349" s="82"/>
      <c r="L349" s="83"/>
      <c r="M349" s="82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2"/>
    </row>
    <row r="350" spans="1:25" ht="15.75" customHeight="1" x14ac:dyDescent="0.25">
      <c r="A350" s="104"/>
      <c r="B350" s="81"/>
      <c r="C350" s="82"/>
      <c r="D350" s="83"/>
      <c r="E350" s="82"/>
      <c r="F350" s="83"/>
      <c r="G350" s="82"/>
      <c r="H350" s="83"/>
      <c r="I350" s="82"/>
      <c r="J350" s="83"/>
      <c r="K350" s="82"/>
      <c r="L350" s="83"/>
      <c r="M350" s="82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2"/>
    </row>
    <row r="351" spans="1:25" ht="15.75" customHeight="1" x14ac:dyDescent="0.25">
      <c r="A351" s="104"/>
      <c r="B351" s="81"/>
      <c r="C351" s="82"/>
      <c r="D351" s="83"/>
      <c r="E351" s="82"/>
      <c r="F351" s="83"/>
      <c r="G351" s="82"/>
      <c r="H351" s="83"/>
      <c r="I351" s="82"/>
      <c r="J351" s="83"/>
      <c r="K351" s="82"/>
      <c r="L351" s="83"/>
      <c r="M351" s="82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2"/>
    </row>
    <row r="352" spans="1:25" ht="15.75" customHeight="1" x14ac:dyDescent="0.25">
      <c r="A352" s="104"/>
      <c r="B352" s="81"/>
      <c r="C352" s="82"/>
      <c r="D352" s="83"/>
      <c r="E352" s="82"/>
      <c r="F352" s="83"/>
      <c r="G352" s="82"/>
      <c r="H352" s="83"/>
      <c r="I352" s="82"/>
      <c r="J352" s="83"/>
      <c r="K352" s="82"/>
      <c r="L352" s="83"/>
      <c r="M352" s="82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2"/>
    </row>
    <row r="353" spans="1:25" ht="15.75" customHeight="1" x14ac:dyDescent="0.25">
      <c r="A353" s="104"/>
      <c r="B353" s="81"/>
      <c r="C353" s="82"/>
      <c r="D353" s="83"/>
      <c r="E353" s="82"/>
      <c r="F353" s="83"/>
      <c r="G353" s="82"/>
      <c r="H353" s="83"/>
      <c r="I353" s="82"/>
      <c r="J353" s="83"/>
      <c r="K353" s="82"/>
      <c r="L353" s="83"/>
      <c r="M353" s="82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2"/>
    </row>
    <row r="354" spans="1:25" ht="15.75" customHeight="1" x14ac:dyDescent="0.25">
      <c r="A354" s="104"/>
      <c r="B354" s="81"/>
      <c r="C354" s="82"/>
      <c r="D354" s="83"/>
      <c r="E354" s="82"/>
      <c r="F354" s="83"/>
      <c r="G354" s="82"/>
      <c r="H354" s="83"/>
      <c r="I354" s="82"/>
      <c r="J354" s="83"/>
      <c r="K354" s="82"/>
      <c r="L354" s="83"/>
      <c r="M354" s="82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2"/>
    </row>
    <row r="355" spans="1:25" ht="15.75" customHeight="1" x14ac:dyDescent="0.25">
      <c r="A355" s="104"/>
      <c r="B355" s="81"/>
      <c r="C355" s="82"/>
      <c r="D355" s="83"/>
      <c r="E355" s="82"/>
      <c r="F355" s="83"/>
      <c r="G355" s="82"/>
      <c r="H355" s="83"/>
      <c r="I355" s="82"/>
      <c r="J355" s="83"/>
      <c r="K355" s="82"/>
      <c r="L355" s="83"/>
      <c r="M355" s="82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2"/>
    </row>
    <row r="356" spans="1:25" ht="15.75" customHeight="1" x14ac:dyDescent="0.25">
      <c r="A356" s="104"/>
      <c r="B356" s="81"/>
      <c r="C356" s="82"/>
      <c r="D356" s="83"/>
      <c r="E356" s="82"/>
      <c r="F356" s="83"/>
      <c r="G356" s="82"/>
      <c r="H356" s="83"/>
      <c r="I356" s="82"/>
      <c r="J356" s="83"/>
      <c r="K356" s="82"/>
      <c r="L356" s="83"/>
      <c r="M356" s="82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2"/>
    </row>
    <row r="357" spans="1:25" ht="15.75" customHeight="1" x14ac:dyDescent="0.25">
      <c r="A357" s="104"/>
      <c r="B357" s="81"/>
      <c r="C357" s="82"/>
      <c r="D357" s="83"/>
      <c r="E357" s="82"/>
      <c r="F357" s="83"/>
      <c r="G357" s="82"/>
      <c r="H357" s="83"/>
      <c r="I357" s="82"/>
      <c r="J357" s="83"/>
      <c r="K357" s="82"/>
      <c r="L357" s="83"/>
      <c r="M357" s="82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2"/>
    </row>
    <row r="358" spans="1:25" ht="15.75" customHeight="1" x14ac:dyDescent="0.25">
      <c r="A358" s="104"/>
      <c r="B358" s="81"/>
      <c r="C358" s="82"/>
      <c r="D358" s="83"/>
      <c r="E358" s="82"/>
      <c r="F358" s="83"/>
      <c r="G358" s="82"/>
      <c r="H358" s="83"/>
      <c r="I358" s="82"/>
      <c r="J358" s="83"/>
      <c r="K358" s="82"/>
      <c r="L358" s="83"/>
      <c r="M358" s="82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2"/>
    </row>
    <row r="359" spans="1:25" ht="15.75" customHeight="1" x14ac:dyDescent="0.25">
      <c r="A359" s="104"/>
      <c r="B359" s="81"/>
      <c r="C359" s="82"/>
      <c r="D359" s="83"/>
      <c r="E359" s="82"/>
      <c r="F359" s="83"/>
      <c r="G359" s="82"/>
      <c r="H359" s="83"/>
      <c r="I359" s="82"/>
      <c r="J359" s="83"/>
      <c r="K359" s="82"/>
      <c r="L359" s="83"/>
      <c r="M359" s="82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2"/>
    </row>
    <row r="360" spans="1:25" ht="15.75" customHeight="1" x14ac:dyDescent="0.25">
      <c r="A360" s="104"/>
      <c r="B360" s="81"/>
      <c r="C360" s="82"/>
      <c r="D360" s="83"/>
      <c r="E360" s="82"/>
      <c r="F360" s="83"/>
      <c r="G360" s="82"/>
      <c r="H360" s="83"/>
      <c r="I360" s="82"/>
      <c r="J360" s="83"/>
      <c r="K360" s="82"/>
      <c r="L360" s="83"/>
      <c r="M360" s="82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2"/>
    </row>
    <row r="361" spans="1:25" ht="15.75" customHeight="1" x14ac:dyDescent="0.25">
      <c r="A361" s="104"/>
      <c r="B361" s="81"/>
      <c r="C361" s="82"/>
      <c r="D361" s="83"/>
      <c r="E361" s="82"/>
      <c r="F361" s="83"/>
      <c r="G361" s="82"/>
      <c r="H361" s="83"/>
      <c r="I361" s="82"/>
      <c r="J361" s="83"/>
      <c r="K361" s="82"/>
      <c r="L361" s="83"/>
      <c r="M361" s="82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2"/>
    </row>
    <row r="362" spans="1:25" ht="15.75" customHeight="1" x14ac:dyDescent="0.25">
      <c r="A362" s="104"/>
      <c r="B362" s="81"/>
      <c r="C362" s="82"/>
      <c r="D362" s="83"/>
      <c r="E362" s="82"/>
      <c r="F362" s="83"/>
      <c r="G362" s="82"/>
      <c r="H362" s="83"/>
      <c r="I362" s="82"/>
      <c r="J362" s="83"/>
      <c r="K362" s="82"/>
      <c r="L362" s="83"/>
      <c r="M362" s="82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2"/>
    </row>
    <row r="363" spans="1:25" ht="15.75" customHeight="1" x14ac:dyDescent="0.25">
      <c r="A363" s="104"/>
      <c r="B363" s="81"/>
      <c r="C363" s="82"/>
      <c r="D363" s="83"/>
      <c r="E363" s="82"/>
      <c r="F363" s="83"/>
      <c r="G363" s="82"/>
      <c r="H363" s="83"/>
      <c r="I363" s="82"/>
      <c r="J363" s="83"/>
      <c r="K363" s="82"/>
      <c r="L363" s="83"/>
      <c r="M363" s="82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2"/>
    </row>
    <row r="364" spans="1:25" ht="15.75" customHeight="1" x14ac:dyDescent="0.25">
      <c r="A364" s="104"/>
      <c r="B364" s="81"/>
      <c r="C364" s="82"/>
      <c r="D364" s="83"/>
      <c r="E364" s="82"/>
      <c r="F364" s="83"/>
      <c r="G364" s="82"/>
      <c r="H364" s="83"/>
      <c r="I364" s="82"/>
      <c r="J364" s="83"/>
      <c r="K364" s="82"/>
      <c r="L364" s="83"/>
      <c r="M364" s="82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2"/>
    </row>
    <row r="365" spans="1:25" ht="15.75" customHeight="1" x14ac:dyDescent="0.25">
      <c r="A365" s="104"/>
      <c r="B365" s="81"/>
      <c r="C365" s="82"/>
      <c r="D365" s="83"/>
      <c r="E365" s="82"/>
      <c r="F365" s="83"/>
      <c r="G365" s="82"/>
      <c r="H365" s="83"/>
      <c r="I365" s="82"/>
      <c r="J365" s="83"/>
      <c r="K365" s="82"/>
      <c r="L365" s="83"/>
      <c r="M365" s="82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2"/>
    </row>
    <row r="366" spans="1:25" ht="15.75" customHeight="1" x14ac:dyDescent="0.25">
      <c r="A366" s="104"/>
      <c r="B366" s="81"/>
      <c r="C366" s="82"/>
      <c r="D366" s="83"/>
      <c r="E366" s="82"/>
      <c r="F366" s="83"/>
      <c r="G366" s="82"/>
      <c r="H366" s="83"/>
      <c r="I366" s="82"/>
      <c r="J366" s="83"/>
      <c r="K366" s="82"/>
      <c r="L366" s="83"/>
      <c r="M366" s="82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2"/>
    </row>
    <row r="367" spans="1:25" ht="15.75" customHeight="1" x14ac:dyDescent="0.25">
      <c r="A367" s="104"/>
      <c r="B367" s="81"/>
      <c r="C367" s="82"/>
      <c r="D367" s="83"/>
      <c r="E367" s="82"/>
      <c r="F367" s="83"/>
      <c r="G367" s="82"/>
      <c r="H367" s="83"/>
      <c r="I367" s="82"/>
      <c r="J367" s="83"/>
      <c r="K367" s="82"/>
      <c r="L367" s="83"/>
      <c r="M367" s="82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2"/>
    </row>
    <row r="368" spans="1:25" ht="15.75" customHeight="1" x14ac:dyDescent="0.25">
      <c r="A368" s="104"/>
      <c r="B368" s="81"/>
      <c r="C368" s="82"/>
      <c r="D368" s="83"/>
      <c r="E368" s="82"/>
      <c r="F368" s="83"/>
      <c r="G368" s="82"/>
      <c r="H368" s="83"/>
      <c r="I368" s="82"/>
      <c r="J368" s="83"/>
      <c r="K368" s="82"/>
      <c r="L368" s="83"/>
      <c r="M368" s="82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2"/>
    </row>
    <row r="369" spans="1:25" ht="15.75" customHeight="1" x14ac:dyDescent="0.25">
      <c r="A369" s="104"/>
      <c r="B369" s="81"/>
      <c r="C369" s="82"/>
      <c r="D369" s="83"/>
      <c r="E369" s="82"/>
      <c r="F369" s="83"/>
      <c r="G369" s="82"/>
      <c r="H369" s="83"/>
      <c r="I369" s="82"/>
      <c r="J369" s="83"/>
      <c r="K369" s="82"/>
      <c r="L369" s="83"/>
      <c r="M369" s="82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2"/>
    </row>
    <row r="370" spans="1:25" ht="15.75" customHeight="1" x14ac:dyDescent="0.25">
      <c r="A370" s="104"/>
      <c r="B370" s="81"/>
      <c r="C370" s="82"/>
      <c r="D370" s="83"/>
      <c r="E370" s="82"/>
      <c r="F370" s="83"/>
      <c r="G370" s="82"/>
      <c r="H370" s="83"/>
      <c r="I370" s="82"/>
      <c r="J370" s="83"/>
      <c r="K370" s="82"/>
      <c r="L370" s="83"/>
      <c r="M370" s="82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2"/>
    </row>
    <row r="371" spans="1:25" ht="15.75" customHeight="1" x14ac:dyDescent="0.25">
      <c r="A371" s="104"/>
      <c r="B371" s="81"/>
      <c r="C371" s="82"/>
      <c r="D371" s="83"/>
      <c r="E371" s="82"/>
      <c r="F371" s="83"/>
      <c r="G371" s="82"/>
      <c r="H371" s="83"/>
      <c r="I371" s="82"/>
      <c r="J371" s="83"/>
      <c r="K371" s="82"/>
      <c r="L371" s="83"/>
      <c r="M371" s="82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2"/>
    </row>
    <row r="372" spans="1:25" ht="15.75" customHeight="1" x14ac:dyDescent="0.25">
      <c r="A372" s="104"/>
      <c r="B372" s="81"/>
      <c r="C372" s="82"/>
      <c r="D372" s="83"/>
      <c r="E372" s="82"/>
      <c r="F372" s="83"/>
      <c r="G372" s="82"/>
      <c r="H372" s="83"/>
      <c r="I372" s="82"/>
      <c r="J372" s="83"/>
      <c r="K372" s="82"/>
      <c r="L372" s="83"/>
      <c r="M372" s="82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2"/>
    </row>
    <row r="373" spans="1:25" ht="15.75" customHeight="1" x14ac:dyDescent="0.25">
      <c r="A373" s="104"/>
      <c r="B373" s="81"/>
      <c r="C373" s="82"/>
      <c r="D373" s="83"/>
      <c r="E373" s="82"/>
      <c r="F373" s="83"/>
      <c r="G373" s="82"/>
      <c r="H373" s="83"/>
      <c r="I373" s="82"/>
      <c r="J373" s="83"/>
      <c r="K373" s="82"/>
      <c r="L373" s="83"/>
      <c r="M373" s="82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2"/>
    </row>
    <row r="374" spans="1:25" ht="15.75" customHeight="1" x14ac:dyDescent="0.25">
      <c r="A374" s="104"/>
      <c r="B374" s="81"/>
      <c r="C374" s="82"/>
      <c r="D374" s="83"/>
      <c r="E374" s="82"/>
      <c r="F374" s="83"/>
      <c r="G374" s="82"/>
      <c r="H374" s="83"/>
      <c r="I374" s="82"/>
      <c r="J374" s="83"/>
      <c r="K374" s="82"/>
      <c r="L374" s="83"/>
      <c r="M374" s="82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2"/>
    </row>
    <row r="375" spans="1:25" ht="15.75" customHeight="1" x14ac:dyDescent="0.25">
      <c r="A375" s="104"/>
      <c r="B375" s="81"/>
      <c r="C375" s="82"/>
      <c r="D375" s="83"/>
      <c r="E375" s="82"/>
      <c r="F375" s="83"/>
      <c r="G375" s="82"/>
      <c r="H375" s="83"/>
      <c r="I375" s="82"/>
      <c r="J375" s="83"/>
      <c r="K375" s="82"/>
      <c r="L375" s="83"/>
      <c r="M375" s="82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2"/>
    </row>
    <row r="376" spans="1:25" ht="15.75" customHeight="1" x14ac:dyDescent="0.25">
      <c r="A376" s="104"/>
      <c r="B376" s="81"/>
      <c r="C376" s="82"/>
      <c r="D376" s="83"/>
      <c r="E376" s="82"/>
      <c r="F376" s="83"/>
      <c r="G376" s="82"/>
      <c r="H376" s="83"/>
      <c r="I376" s="82"/>
      <c r="J376" s="83"/>
      <c r="K376" s="82"/>
      <c r="L376" s="83"/>
      <c r="M376" s="82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2"/>
    </row>
    <row r="377" spans="1:25" ht="15.75" customHeight="1" x14ac:dyDescent="0.25">
      <c r="A377" s="104"/>
      <c r="B377" s="81"/>
      <c r="C377" s="82"/>
      <c r="D377" s="83"/>
      <c r="E377" s="82"/>
      <c r="F377" s="83"/>
      <c r="G377" s="82"/>
      <c r="H377" s="83"/>
      <c r="I377" s="82"/>
      <c r="J377" s="83"/>
      <c r="K377" s="82"/>
      <c r="L377" s="83"/>
      <c r="M377" s="82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2"/>
    </row>
    <row r="378" spans="1:25" ht="15.75" customHeight="1" x14ac:dyDescent="0.25">
      <c r="A378" s="104"/>
      <c r="B378" s="81"/>
      <c r="C378" s="82"/>
      <c r="D378" s="83"/>
      <c r="E378" s="82"/>
      <c r="F378" s="83"/>
      <c r="G378" s="82"/>
      <c r="H378" s="83"/>
      <c r="I378" s="82"/>
      <c r="J378" s="83"/>
      <c r="K378" s="82"/>
      <c r="L378" s="83"/>
      <c r="M378" s="82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2"/>
    </row>
    <row r="379" spans="1:25" ht="15.75" customHeight="1" x14ac:dyDescent="0.25">
      <c r="A379" s="104"/>
      <c r="B379" s="81"/>
      <c r="C379" s="82"/>
      <c r="D379" s="83"/>
      <c r="E379" s="82"/>
      <c r="F379" s="83"/>
      <c r="G379" s="82"/>
      <c r="H379" s="83"/>
      <c r="I379" s="82"/>
      <c r="J379" s="83"/>
      <c r="K379" s="82"/>
      <c r="L379" s="83"/>
      <c r="M379" s="82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2"/>
    </row>
    <row r="380" spans="1:25" ht="15.75" customHeight="1" x14ac:dyDescent="0.25">
      <c r="A380" s="104"/>
      <c r="B380" s="81"/>
      <c r="C380" s="82"/>
      <c r="D380" s="83"/>
      <c r="E380" s="82"/>
      <c r="F380" s="83"/>
      <c r="G380" s="82"/>
      <c r="H380" s="83"/>
      <c r="I380" s="82"/>
      <c r="J380" s="83"/>
      <c r="K380" s="82"/>
      <c r="L380" s="83"/>
      <c r="M380" s="82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2"/>
    </row>
    <row r="381" spans="1:25" ht="15.75" customHeight="1" x14ac:dyDescent="0.25">
      <c r="A381" s="104"/>
      <c r="B381" s="81"/>
      <c r="C381" s="82"/>
      <c r="D381" s="83"/>
      <c r="E381" s="82"/>
      <c r="F381" s="83"/>
      <c r="G381" s="82"/>
      <c r="H381" s="83"/>
      <c r="I381" s="82"/>
      <c r="J381" s="83"/>
      <c r="K381" s="82"/>
      <c r="L381" s="83"/>
      <c r="M381" s="82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2"/>
    </row>
    <row r="382" spans="1:25" ht="15.75" customHeight="1" x14ac:dyDescent="0.25">
      <c r="A382" s="104"/>
      <c r="B382" s="81"/>
      <c r="C382" s="82"/>
      <c r="D382" s="83"/>
      <c r="E382" s="82"/>
      <c r="F382" s="83"/>
      <c r="G382" s="82"/>
      <c r="H382" s="83"/>
      <c r="I382" s="82"/>
      <c r="J382" s="83"/>
      <c r="K382" s="82"/>
      <c r="L382" s="83"/>
      <c r="M382" s="82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2"/>
    </row>
    <row r="383" spans="1:25" ht="15.75" customHeight="1" x14ac:dyDescent="0.25">
      <c r="A383" s="104"/>
      <c r="B383" s="81"/>
      <c r="C383" s="82"/>
      <c r="D383" s="83"/>
      <c r="E383" s="82"/>
      <c r="F383" s="83"/>
      <c r="G383" s="82"/>
      <c r="H383" s="83"/>
      <c r="I383" s="82"/>
      <c r="J383" s="83"/>
      <c r="K383" s="82"/>
      <c r="L383" s="83"/>
      <c r="M383" s="82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2"/>
    </row>
    <row r="384" spans="1:25" ht="15.75" customHeight="1" x14ac:dyDescent="0.25">
      <c r="A384" s="104"/>
      <c r="B384" s="81"/>
      <c r="C384" s="82"/>
      <c r="D384" s="83"/>
      <c r="E384" s="82"/>
      <c r="F384" s="83"/>
      <c r="G384" s="82"/>
      <c r="H384" s="83"/>
      <c r="I384" s="82"/>
      <c r="J384" s="83"/>
      <c r="K384" s="82"/>
      <c r="L384" s="83"/>
      <c r="M384" s="82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2"/>
    </row>
    <row r="385" spans="1:25" ht="15.75" customHeight="1" x14ac:dyDescent="0.25">
      <c r="A385" s="104"/>
      <c r="B385" s="81"/>
      <c r="C385" s="82"/>
      <c r="D385" s="83"/>
      <c r="E385" s="82"/>
      <c r="F385" s="83"/>
      <c r="G385" s="82"/>
      <c r="H385" s="83"/>
      <c r="I385" s="82"/>
      <c r="J385" s="83"/>
      <c r="K385" s="82"/>
      <c r="L385" s="83"/>
      <c r="M385" s="82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2"/>
    </row>
    <row r="386" spans="1:25" ht="15.75" customHeight="1" x14ac:dyDescent="0.25">
      <c r="A386" s="104"/>
      <c r="B386" s="81"/>
      <c r="C386" s="82"/>
      <c r="D386" s="83"/>
      <c r="E386" s="82"/>
      <c r="F386" s="83"/>
      <c r="G386" s="82"/>
      <c r="H386" s="83"/>
      <c r="I386" s="82"/>
      <c r="J386" s="83"/>
      <c r="K386" s="82"/>
      <c r="L386" s="83"/>
      <c r="M386" s="82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2"/>
    </row>
    <row r="387" spans="1:25" ht="15.75" customHeight="1" x14ac:dyDescent="0.25">
      <c r="A387" s="104"/>
      <c r="B387" s="81"/>
      <c r="C387" s="82"/>
      <c r="D387" s="83"/>
      <c r="E387" s="82"/>
      <c r="F387" s="83"/>
      <c r="G387" s="82"/>
      <c r="H387" s="83"/>
      <c r="I387" s="82"/>
      <c r="J387" s="83"/>
      <c r="K387" s="82"/>
      <c r="L387" s="83"/>
      <c r="M387" s="82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2"/>
    </row>
    <row r="388" spans="1:25" ht="15.75" customHeight="1" x14ac:dyDescent="0.25">
      <c r="A388" s="104"/>
      <c r="B388" s="81"/>
      <c r="C388" s="82"/>
      <c r="D388" s="83"/>
      <c r="E388" s="82"/>
      <c r="F388" s="83"/>
      <c r="G388" s="82"/>
      <c r="H388" s="83"/>
      <c r="I388" s="82"/>
      <c r="J388" s="83"/>
      <c r="K388" s="82"/>
      <c r="L388" s="83"/>
      <c r="M388" s="82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2"/>
    </row>
    <row r="389" spans="1:25" ht="15.75" customHeight="1" x14ac:dyDescent="0.25">
      <c r="A389" s="104"/>
      <c r="B389" s="81"/>
      <c r="C389" s="82"/>
      <c r="D389" s="83"/>
      <c r="E389" s="82"/>
      <c r="F389" s="83"/>
      <c r="G389" s="82"/>
      <c r="H389" s="83"/>
      <c r="I389" s="82"/>
      <c r="J389" s="83"/>
      <c r="K389" s="82"/>
      <c r="L389" s="83"/>
      <c r="M389" s="82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2"/>
    </row>
    <row r="390" spans="1:25" ht="15.75" customHeight="1" x14ac:dyDescent="0.25">
      <c r="A390" s="104"/>
      <c r="B390" s="81"/>
      <c r="C390" s="82"/>
      <c r="D390" s="83"/>
      <c r="E390" s="82"/>
      <c r="F390" s="83"/>
      <c r="G390" s="82"/>
      <c r="H390" s="83"/>
      <c r="I390" s="82"/>
      <c r="J390" s="83"/>
      <c r="K390" s="82"/>
      <c r="L390" s="83"/>
      <c r="M390" s="82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2"/>
    </row>
    <row r="391" spans="1:25" ht="15.75" customHeight="1" x14ac:dyDescent="0.25">
      <c r="A391" s="104"/>
      <c r="B391" s="81"/>
      <c r="C391" s="82"/>
      <c r="D391" s="83"/>
      <c r="E391" s="82"/>
      <c r="F391" s="83"/>
      <c r="G391" s="82"/>
      <c r="H391" s="83"/>
      <c r="I391" s="82"/>
      <c r="J391" s="83"/>
      <c r="K391" s="82"/>
      <c r="L391" s="83"/>
      <c r="M391" s="82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2"/>
    </row>
    <row r="392" spans="1:25" ht="15.75" customHeight="1" x14ac:dyDescent="0.25">
      <c r="A392" s="104"/>
      <c r="B392" s="81"/>
      <c r="C392" s="82"/>
      <c r="D392" s="83"/>
      <c r="E392" s="82"/>
      <c r="F392" s="83"/>
      <c r="G392" s="82"/>
      <c r="H392" s="83"/>
      <c r="I392" s="82"/>
      <c r="J392" s="83"/>
      <c r="K392" s="82"/>
      <c r="L392" s="83"/>
      <c r="M392" s="82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2"/>
    </row>
    <row r="393" spans="1:25" ht="15.75" customHeight="1" x14ac:dyDescent="0.25">
      <c r="A393" s="104"/>
      <c r="B393" s="81"/>
      <c r="C393" s="82"/>
      <c r="D393" s="83"/>
      <c r="E393" s="82"/>
      <c r="F393" s="83"/>
      <c r="G393" s="82"/>
      <c r="H393" s="83"/>
      <c r="I393" s="82"/>
      <c r="J393" s="83"/>
      <c r="K393" s="82"/>
      <c r="L393" s="83"/>
      <c r="M393" s="82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2"/>
    </row>
    <row r="394" spans="1:25" ht="15.75" customHeight="1" x14ac:dyDescent="0.25">
      <c r="A394" s="104"/>
      <c r="B394" s="81"/>
      <c r="C394" s="82"/>
      <c r="D394" s="83"/>
      <c r="E394" s="82"/>
      <c r="F394" s="83"/>
      <c r="G394" s="82"/>
      <c r="H394" s="83"/>
      <c r="I394" s="82"/>
      <c r="J394" s="83"/>
      <c r="K394" s="82"/>
      <c r="L394" s="83"/>
      <c r="M394" s="82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2"/>
    </row>
    <row r="395" spans="1:25" ht="15.75" customHeight="1" x14ac:dyDescent="0.25">
      <c r="A395" s="104"/>
      <c r="B395" s="81"/>
      <c r="C395" s="82"/>
      <c r="D395" s="83"/>
      <c r="E395" s="82"/>
      <c r="F395" s="83"/>
      <c r="G395" s="82"/>
      <c r="H395" s="83"/>
      <c r="I395" s="82"/>
      <c r="J395" s="83"/>
      <c r="K395" s="82"/>
      <c r="L395" s="83"/>
      <c r="M395" s="82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2"/>
    </row>
    <row r="396" spans="1:25" ht="15.75" customHeight="1" x14ac:dyDescent="0.25">
      <c r="A396" s="104"/>
      <c r="B396" s="81"/>
      <c r="C396" s="82"/>
      <c r="D396" s="83"/>
      <c r="E396" s="82"/>
      <c r="F396" s="83"/>
      <c r="G396" s="82"/>
      <c r="H396" s="83"/>
      <c r="I396" s="82"/>
      <c r="J396" s="83"/>
      <c r="K396" s="82"/>
      <c r="L396" s="83"/>
      <c r="M396" s="82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2"/>
    </row>
    <row r="397" spans="1:25" ht="15.75" customHeight="1" x14ac:dyDescent="0.25">
      <c r="A397" s="104"/>
      <c r="B397" s="81"/>
      <c r="C397" s="82"/>
      <c r="D397" s="83"/>
      <c r="E397" s="82"/>
      <c r="F397" s="83"/>
      <c r="G397" s="82"/>
      <c r="H397" s="83"/>
      <c r="I397" s="82"/>
      <c r="J397" s="83"/>
      <c r="K397" s="82"/>
      <c r="L397" s="83"/>
      <c r="M397" s="82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2"/>
    </row>
    <row r="398" spans="1:25" ht="15.75" customHeight="1" x14ac:dyDescent="0.25">
      <c r="A398" s="104"/>
      <c r="B398" s="81"/>
      <c r="C398" s="82"/>
      <c r="D398" s="83"/>
      <c r="E398" s="82"/>
      <c r="F398" s="83"/>
      <c r="G398" s="82"/>
      <c r="H398" s="83"/>
      <c r="I398" s="82"/>
      <c r="J398" s="83"/>
      <c r="K398" s="82"/>
      <c r="L398" s="83"/>
      <c r="M398" s="82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2"/>
    </row>
    <row r="399" spans="1:25" ht="15.75" customHeight="1" x14ac:dyDescent="0.25">
      <c r="A399" s="104"/>
      <c r="B399" s="81"/>
      <c r="C399" s="82"/>
      <c r="D399" s="83"/>
      <c r="E399" s="82"/>
      <c r="F399" s="83"/>
      <c r="G399" s="82"/>
      <c r="H399" s="83"/>
      <c r="I399" s="82"/>
      <c r="J399" s="83"/>
      <c r="K399" s="82"/>
      <c r="L399" s="83"/>
      <c r="M399" s="82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2"/>
    </row>
    <row r="400" spans="1:25" ht="15.75" customHeight="1" x14ac:dyDescent="0.25">
      <c r="A400" s="104"/>
      <c r="B400" s="81"/>
      <c r="C400" s="82"/>
      <c r="D400" s="83"/>
      <c r="E400" s="82"/>
      <c r="F400" s="83"/>
      <c r="G400" s="82"/>
      <c r="H400" s="83"/>
      <c r="I400" s="82"/>
      <c r="J400" s="83"/>
      <c r="K400" s="82"/>
      <c r="L400" s="83"/>
      <c r="M400" s="82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2"/>
    </row>
    <row r="401" spans="1:25" ht="15.75" customHeight="1" x14ac:dyDescent="0.25">
      <c r="A401" s="104"/>
      <c r="B401" s="81"/>
      <c r="C401" s="82"/>
      <c r="D401" s="83"/>
      <c r="E401" s="82"/>
      <c r="F401" s="83"/>
      <c r="G401" s="82"/>
      <c r="H401" s="83"/>
      <c r="I401" s="82"/>
      <c r="J401" s="83"/>
      <c r="K401" s="82"/>
      <c r="L401" s="83"/>
      <c r="M401" s="82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2"/>
    </row>
    <row r="402" spans="1:25" ht="15.75" customHeight="1" x14ac:dyDescent="0.25">
      <c r="A402" s="104"/>
      <c r="B402" s="81"/>
      <c r="C402" s="82"/>
      <c r="D402" s="83"/>
      <c r="E402" s="82"/>
      <c r="F402" s="83"/>
      <c r="G402" s="82"/>
      <c r="H402" s="83"/>
      <c r="I402" s="82"/>
      <c r="J402" s="83"/>
      <c r="K402" s="82"/>
      <c r="L402" s="83"/>
      <c r="M402" s="82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2"/>
    </row>
    <row r="403" spans="1:25" ht="15.75" customHeight="1" x14ac:dyDescent="0.25">
      <c r="A403" s="104"/>
      <c r="B403" s="81"/>
      <c r="C403" s="82"/>
      <c r="D403" s="83"/>
      <c r="E403" s="82"/>
      <c r="F403" s="83"/>
      <c r="G403" s="82"/>
      <c r="H403" s="83"/>
      <c r="I403" s="82"/>
      <c r="J403" s="83"/>
      <c r="K403" s="82"/>
      <c r="L403" s="83"/>
      <c r="M403" s="82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2"/>
    </row>
    <row r="404" spans="1:25" ht="15.75" customHeight="1" x14ac:dyDescent="0.25">
      <c r="A404" s="104"/>
      <c r="B404" s="81"/>
      <c r="C404" s="82"/>
      <c r="D404" s="83"/>
      <c r="E404" s="82"/>
      <c r="F404" s="83"/>
      <c r="G404" s="82"/>
      <c r="H404" s="83"/>
      <c r="I404" s="82"/>
      <c r="J404" s="83"/>
      <c r="K404" s="82"/>
      <c r="L404" s="83"/>
      <c r="M404" s="82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2"/>
    </row>
    <row r="405" spans="1:25" ht="15.75" customHeight="1" x14ac:dyDescent="0.25">
      <c r="A405" s="104"/>
      <c r="B405" s="81"/>
      <c r="C405" s="82"/>
      <c r="D405" s="83"/>
      <c r="E405" s="82"/>
      <c r="F405" s="83"/>
      <c r="G405" s="82"/>
      <c r="H405" s="83"/>
      <c r="I405" s="82"/>
      <c r="J405" s="83"/>
      <c r="K405" s="82"/>
      <c r="L405" s="83"/>
      <c r="M405" s="82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2"/>
    </row>
    <row r="406" spans="1:25" ht="15.75" customHeight="1" x14ac:dyDescent="0.25">
      <c r="A406" s="104"/>
      <c r="B406" s="81"/>
      <c r="C406" s="82"/>
      <c r="D406" s="83"/>
      <c r="E406" s="82"/>
      <c r="F406" s="83"/>
      <c r="G406" s="82"/>
      <c r="H406" s="83"/>
      <c r="I406" s="82"/>
      <c r="J406" s="83"/>
      <c r="K406" s="82"/>
      <c r="L406" s="83"/>
      <c r="M406" s="82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2"/>
    </row>
    <row r="407" spans="1:25" ht="15.75" customHeight="1" x14ac:dyDescent="0.25">
      <c r="A407" s="104"/>
      <c r="B407" s="81"/>
      <c r="C407" s="82"/>
      <c r="D407" s="83"/>
      <c r="E407" s="82"/>
      <c r="F407" s="83"/>
      <c r="G407" s="82"/>
      <c r="H407" s="83"/>
      <c r="I407" s="82"/>
      <c r="J407" s="83"/>
      <c r="K407" s="82"/>
      <c r="L407" s="83"/>
      <c r="M407" s="82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2"/>
    </row>
    <row r="408" spans="1:25" ht="15.75" customHeight="1" x14ac:dyDescent="0.25">
      <c r="A408" s="104"/>
      <c r="B408" s="81"/>
      <c r="C408" s="82"/>
      <c r="D408" s="83"/>
      <c r="E408" s="82"/>
      <c r="F408" s="83"/>
      <c r="G408" s="82"/>
      <c r="H408" s="83"/>
      <c r="I408" s="82"/>
      <c r="J408" s="83"/>
      <c r="K408" s="82"/>
      <c r="L408" s="83"/>
      <c r="M408" s="82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2"/>
    </row>
    <row r="409" spans="1:25" ht="15.75" customHeight="1" x14ac:dyDescent="0.25">
      <c r="A409" s="104"/>
      <c r="B409" s="81"/>
      <c r="C409" s="82"/>
      <c r="D409" s="83"/>
      <c r="E409" s="82"/>
      <c r="F409" s="83"/>
      <c r="G409" s="82"/>
      <c r="H409" s="83"/>
      <c r="I409" s="82"/>
      <c r="J409" s="83"/>
      <c r="K409" s="82"/>
      <c r="L409" s="83"/>
      <c r="M409" s="82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2"/>
    </row>
    <row r="410" spans="1:25" ht="15.75" customHeight="1" x14ac:dyDescent="0.25">
      <c r="A410" s="104"/>
      <c r="B410" s="81"/>
      <c r="C410" s="82"/>
      <c r="D410" s="83"/>
      <c r="E410" s="82"/>
      <c r="F410" s="83"/>
      <c r="G410" s="82"/>
      <c r="H410" s="83"/>
      <c r="I410" s="82"/>
      <c r="J410" s="83"/>
      <c r="K410" s="82"/>
      <c r="L410" s="83"/>
      <c r="M410" s="82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2"/>
    </row>
    <row r="411" spans="1:25" ht="15.75" customHeight="1" x14ac:dyDescent="0.25">
      <c r="A411" s="104"/>
      <c r="B411" s="81"/>
      <c r="C411" s="82"/>
      <c r="D411" s="83"/>
      <c r="E411" s="82"/>
      <c r="F411" s="83"/>
      <c r="G411" s="82"/>
      <c r="H411" s="83"/>
      <c r="I411" s="82"/>
      <c r="J411" s="83"/>
      <c r="K411" s="82"/>
      <c r="L411" s="83"/>
      <c r="M411" s="82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2"/>
    </row>
    <row r="412" spans="1:25" ht="15.75" customHeight="1" x14ac:dyDescent="0.25">
      <c r="A412" s="104"/>
      <c r="B412" s="81"/>
      <c r="C412" s="82"/>
      <c r="D412" s="83"/>
      <c r="E412" s="82"/>
      <c r="F412" s="83"/>
      <c r="G412" s="82"/>
      <c r="H412" s="83"/>
      <c r="I412" s="82"/>
      <c r="J412" s="83"/>
      <c r="K412" s="82"/>
      <c r="L412" s="83"/>
      <c r="M412" s="82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2"/>
    </row>
    <row r="413" spans="1:25" ht="15.75" customHeight="1" x14ac:dyDescent="0.25">
      <c r="A413" s="104"/>
      <c r="B413" s="81"/>
      <c r="C413" s="82"/>
      <c r="D413" s="83"/>
      <c r="E413" s="82"/>
      <c r="F413" s="83"/>
      <c r="G413" s="82"/>
      <c r="H413" s="83"/>
      <c r="I413" s="82"/>
      <c r="J413" s="83"/>
      <c r="K413" s="82"/>
      <c r="L413" s="83"/>
      <c r="M413" s="82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2"/>
    </row>
    <row r="414" spans="1:25" ht="15.75" customHeight="1" x14ac:dyDescent="0.25">
      <c r="A414" s="104"/>
      <c r="B414" s="81"/>
      <c r="C414" s="82"/>
      <c r="D414" s="83"/>
      <c r="E414" s="82"/>
      <c r="F414" s="83"/>
      <c r="G414" s="82"/>
      <c r="H414" s="83"/>
      <c r="I414" s="82"/>
      <c r="J414" s="83"/>
      <c r="K414" s="82"/>
      <c r="L414" s="83"/>
      <c r="M414" s="82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2"/>
    </row>
    <row r="415" spans="1:25" ht="15.75" customHeight="1" x14ac:dyDescent="0.25">
      <c r="A415" s="104"/>
      <c r="B415" s="81"/>
      <c r="C415" s="82"/>
      <c r="D415" s="83"/>
      <c r="E415" s="82"/>
      <c r="F415" s="83"/>
      <c r="G415" s="82"/>
      <c r="H415" s="83"/>
      <c r="I415" s="82"/>
      <c r="J415" s="83"/>
      <c r="K415" s="82"/>
      <c r="L415" s="83"/>
      <c r="M415" s="82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2"/>
    </row>
    <row r="416" spans="1:25" ht="15.75" customHeight="1" x14ac:dyDescent="0.25">
      <c r="A416" s="104"/>
      <c r="B416" s="81"/>
      <c r="C416" s="82"/>
      <c r="D416" s="83"/>
      <c r="E416" s="82"/>
      <c r="F416" s="83"/>
      <c r="G416" s="82"/>
      <c r="H416" s="83"/>
      <c r="I416" s="82"/>
      <c r="J416" s="83"/>
      <c r="K416" s="82"/>
      <c r="L416" s="83"/>
      <c r="M416" s="82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2"/>
    </row>
    <row r="417" spans="1:25" ht="15.75" customHeight="1" x14ac:dyDescent="0.25">
      <c r="A417" s="104"/>
      <c r="B417" s="81"/>
      <c r="C417" s="82"/>
      <c r="D417" s="83"/>
      <c r="E417" s="82"/>
      <c r="F417" s="83"/>
      <c r="G417" s="82"/>
      <c r="H417" s="83"/>
      <c r="I417" s="82"/>
      <c r="J417" s="83"/>
      <c r="K417" s="82"/>
      <c r="L417" s="83"/>
      <c r="M417" s="82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2"/>
    </row>
    <row r="418" spans="1:25" ht="15.75" customHeight="1" x14ac:dyDescent="0.25">
      <c r="A418" s="104"/>
      <c r="B418" s="81"/>
      <c r="C418" s="82"/>
      <c r="D418" s="83"/>
      <c r="E418" s="82"/>
      <c r="F418" s="83"/>
      <c r="G418" s="82"/>
      <c r="H418" s="83"/>
      <c r="I418" s="82"/>
      <c r="J418" s="83"/>
      <c r="K418" s="82"/>
      <c r="L418" s="83"/>
      <c r="M418" s="82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2"/>
    </row>
    <row r="419" spans="1:25" ht="15.75" customHeight="1" x14ac:dyDescent="0.25">
      <c r="A419" s="104"/>
      <c r="B419" s="81"/>
      <c r="C419" s="82"/>
      <c r="D419" s="83"/>
      <c r="E419" s="82"/>
      <c r="F419" s="83"/>
      <c r="G419" s="82"/>
      <c r="H419" s="83"/>
      <c r="I419" s="82"/>
      <c r="J419" s="83"/>
      <c r="K419" s="82"/>
      <c r="L419" s="83"/>
      <c r="M419" s="82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2"/>
    </row>
    <row r="420" spans="1:25" ht="15.75" customHeight="1" x14ac:dyDescent="0.25">
      <c r="A420" s="104"/>
      <c r="B420" s="81"/>
      <c r="C420" s="82"/>
      <c r="D420" s="83"/>
      <c r="E420" s="82"/>
      <c r="F420" s="83"/>
      <c r="G420" s="82"/>
      <c r="H420" s="83"/>
      <c r="I420" s="82"/>
      <c r="J420" s="83"/>
      <c r="K420" s="82"/>
      <c r="L420" s="83"/>
      <c r="M420" s="82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2"/>
    </row>
    <row r="421" spans="1:25" ht="15.75" customHeight="1" x14ac:dyDescent="0.25">
      <c r="A421" s="104"/>
      <c r="B421" s="81"/>
      <c r="C421" s="82"/>
      <c r="D421" s="83"/>
      <c r="E421" s="82"/>
      <c r="F421" s="83"/>
      <c r="G421" s="82"/>
      <c r="H421" s="83"/>
      <c r="I421" s="82"/>
      <c r="J421" s="83"/>
      <c r="K421" s="82"/>
      <c r="L421" s="83"/>
      <c r="M421" s="82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2"/>
    </row>
    <row r="422" spans="1:25" ht="15.75" customHeight="1" x14ac:dyDescent="0.25">
      <c r="A422" s="104"/>
      <c r="B422" s="81"/>
      <c r="C422" s="82"/>
      <c r="D422" s="83"/>
      <c r="E422" s="82"/>
      <c r="F422" s="83"/>
      <c r="G422" s="82"/>
      <c r="H422" s="83"/>
      <c r="I422" s="82"/>
      <c r="J422" s="83"/>
      <c r="K422" s="82"/>
      <c r="L422" s="83"/>
      <c r="M422" s="82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2"/>
    </row>
    <row r="423" spans="1:25" ht="15.75" customHeight="1" x14ac:dyDescent="0.25">
      <c r="A423" s="104"/>
      <c r="B423" s="81"/>
      <c r="C423" s="82"/>
      <c r="D423" s="83"/>
      <c r="E423" s="82"/>
      <c r="F423" s="83"/>
      <c r="G423" s="82"/>
      <c r="H423" s="83"/>
      <c r="I423" s="82"/>
      <c r="J423" s="83"/>
      <c r="K423" s="82"/>
      <c r="L423" s="83"/>
      <c r="M423" s="82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2"/>
    </row>
    <row r="424" spans="1:25" ht="15.75" customHeight="1" x14ac:dyDescent="0.25">
      <c r="A424" s="104"/>
      <c r="B424" s="81"/>
      <c r="C424" s="82"/>
      <c r="D424" s="83"/>
      <c r="E424" s="82"/>
      <c r="F424" s="83"/>
      <c r="G424" s="82"/>
      <c r="H424" s="83"/>
      <c r="I424" s="82"/>
      <c r="J424" s="83"/>
      <c r="K424" s="82"/>
      <c r="L424" s="83"/>
      <c r="M424" s="82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2"/>
    </row>
    <row r="425" spans="1:25" ht="15.75" customHeight="1" x14ac:dyDescent="0.25">
      <c r="A425" s="104"/>
      <c r="B425" s="81"/>
      <c r="C425" s="82"/>
      <c r="D425" s="83"/>
      <c r="E425" s="82"/>
      <c r="F425" s="83"/>
      <c r="G425" s="82"/>
      <c r="H425" s="83"/>
      <c r="I425" s="82"/>
      <c r="J425" s="83"/>
      <c r="K425" s="82"/>
      <c r="L425" s="83"/>
      <c r="M425" s="82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2"/>
    </row>
    <row r="426" spans="1:25" ht="15.75" customHeight="1" x14ac:dyDescent="0.25">
      <c r="A426" s="104"/>
      <c r="B426" s="81"/>
      <c r="C426" s="82"/>
      <c r="D426" s="83"/>
      <c r="E426" s="82"/>
      <c r="F426" s="83"/>
      <c r="G426" s="82"/>
      <c r="H426" s="83"/>
      <c r="I426" s="82"/>
      <c r="J426" s="83"/>
      <c r="K426" s="82"/>
      <c r="L426" s="83"/>
      <c r="M426" s="82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2"/>
    </row>
    <row r="427" spans="1:25" ht="15.75" customHeight="1" x14ac:dyDescent="0.25">
      <c r="A427" s="104"/>
      <c r="B427" s="81"/>
      <c r="C427" s="82"/>
      <c r="D427" s="83"/>
      <c r="E427" s="82"/>
      <c r="F427" s="83"/>
      <c r="G427" s="82"/>
      <c r="H427" s="83"/>
      <c r="I427" s="82"/>
      <c r="J427" s="83"/>
      <c r="K427" s="82"/>
      <c r="L427" s="83"/>
      <c r="M427" s="82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2"/>
    </row>
    <row r="428" spans="1:25" ht="15.75" customHeight="1" x14ac:dyDescent="0.25">
      <c r="A428" s="104"/>
      <c r="B428" s="81"/>
      <c r="C428" s="82"/>
      <c r="D428" s="83"/>
      <c r="E428" s="82"/>
      <c r="F428" s="83"/>
      <c r="G428" s="82"/>
      <c r="H428" s="83"/>
      <c r="I428" s="82"/>
      <c r="J428" s="83"/>
      <c r="K428" s="82"/>
      <c r="L428" s="83"/>
      <c r="M428" s="82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2"/>
    </row>
    <row r="429" spans="1:25" ht="15.75" customHeight="1" x14ac:dyDescent="0.25">
      <c r="A429" s="104"/>
      <c r="B429" s="81"/>
      <c r="C429" s="82"/>
      <c r="D429" s="83"/>
      <c r="E429" s="82"/>
      <c r="F429" s="83"/>
      <c r="G429" s="82"/>
      <c r="H429" s="83"/>
      <c r="I429" s="82"/>
      <c r="J429" s="83"/>
      <c r="K429" s="82"/>
      <c r="L429" s="83"/>
      <c r="M429" s="82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2"/>
    </row>
    <row r="430" spans="1:25" ht="15.75" customHeight="1" x14ac:dyDescent="0.25">
      <c r="A430" s="104"/>
      <c r="B430" s="81"/>
      <c r="C430" s="82"/>
      <c r="D430" s="83"/>
      <c r="E430" s="82"/>
      <c r="F430" s="83"/>
      <c r="G430" s="82"/>
      <c r="H430" s="83"/>
      <c r="I430" s="82"/>
      <c r="J430" s="83"/>
      <c r="K430" s="82"/>
      <c r="L430" s="83"/>
      <c r="M430" s="82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2"/>
    </row>
    <row r="431" spans="1:25" ht="15.75" customHeight="1" x14ac:dyDescent="0.25">
      <c r="A431" s="104"/>
      <c r="B431" s="81"/>
      <c r="C431" s="82"/>
      <c r="D431" s="83"/>
      <c r="E431" s="82"/>
      <c r="F431" s="83"/>
      <c r="G431" s="82"/>
      <c r="H431" s="83"/>
      <c r="I431" s="82"/>
      <c r="J431" s="83"/>
      <c r="K431" s="82"/>
      <c r="L431" s="83"/>
      <c r="M431" s="82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2"/>
    </row>
    <row r="432" spans="1:25" ht="15.75" customHeight="1" x14ac:dyDescent="0.25">
      <c r="A432" s="104"/>
      <c r="B432" s="81"/>
      <c r="C432" s="82"/>
      <c r="D432" s="83"/>
      <c r="E432" s="82"/>
      <c r="F432" s="83"/>
      <c r="G432" s="82"/>
      <c r="H432" s="83"/>
      <c r="I432" s="82"/>
      <c r="J432" s="83"/>
      <c r="K432" s="82"/>
      <c r="L432" s="83"/>
      <c r="M432" s="82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2"/>
    </row>
    <row r="433" spans="1:25" ht="15.75" customHeight="1" x14ac:dyDescent="0.25">
      <c r="A433" s="104"/>
      <c r="B433" s="81"/>
      <c r="C433" s="82"/>
      <c r="D433" s="83"/>
      <c r="E433" s="82"/>
      <c r="F433" s="83"/>
      <c r="G433" s="82"/>
      <c r="H433" s="83"/>
      <c r="I433" s="82"/>
      <c r="J433" s="83"/>
      <c r="K433" s="82"/>
      <c r="L433" s="83"/>
      <c r="M433" s="82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2"/>
    </row>
    <row r="434" spans="1:25" ht="15.75" customHeight="1" x14ac:dyDescent="0.25">
      <c r="A434" s="104"/>
      <c r="B434" s="81"/>
      <c r="C434" s="82"/>
      <c r="D434" s="83"/>
      <c r="E434" s="82"/>
      <c r="F434" s="83"/>
      <c r="G434" s="82"/>
      <c r="H434" s="83"/>
      <c r="I434" s="82"/>
      <c r="J434" s="83"/>
      <c r="K434" s="82"/>
      <c r="L434" s="83"/>
      <c r="M434" s="82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2"/>
    </row>
    <row r="435" spans="1:25" ht="15.75" customHeight="1" x14ac:dyDescent="0.25">
      <c r="A435" s="104"/>
      <c r="B435" s="81"/>
      <c r="C435" s="82"/>
      <c r="D435" s="83"/>
      <c r="E435" s="82"/>
      <c r="F435" s="83"/>
      <c r="G435" s="82"/>
      <c r="H435" s="83"/>
      <c r="I435" s="82"/>
      <c r="J435" s="83"/>
      <c r="K435" s="82"/>
      <c r="L435" s="83"/>
      <c r="M435" s="82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2"/>
    </row>
    <row r="436" spans="1:25" ht="15.75" customHeight="1" x14ac:dyDescent="0.25">
      <c r="A436" s="104"/>
      <c r="B436" s="81"/>
      <c r="C436" s="82"/>
      <c r="D436" s="83"/>
      <c r="E436" s="82"/>
      <c r="F436" s="83"/>
      <c r="G436" s="82"/>
      <c r="H436" s="83"/>
      <c r="I436" s="82"/>
      <c r="J436" s="83"/>
      <c r="K436" s="82"/>
      <c r="L436" s="83"/>
      <c r="M436" s="82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2"/>
    </row>
    <row r="437" spans="1:25" ht="15.75" customHeight="1" x14ac:dyDescent="0.25">
      <c r="A437" s="104"/>
      <c r="B437" s="81"/>
      <c r="C437" s="82"/>
      <c r="D437" s="83"/>
      <c r="E437" s="82"/>
      <c r="F437" s="83"/>
      <c r="G437" s="82"/>
      <c r="H437" s="83"/>
      <c r="I437" s="82"/>
      <c r="J437" s="83"/>
      <c r="K437" s="82"/>
      <c r="L437" s="83"/>
      <c r="M437" s="82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2"/>
    </row>
    <row r="438" spans="1:25" ht="15.75" customHeight="1" x14ac:dyDescent="0.25">
      <c r="A438" s="104"/>
      <c r="B438" s="81"/>
      <c r="C438" s="82"/>
      <c r="D438" s="83"/>
      <c r="E438" s="82"/>
      <c r="F438" s="83"/>
      <c r="G438" s="82"/>
      <c r="H438" s="83"/>
      <c r="I438" s="82"/>
      <c r="J438" s="83"/>
      <c r="K438" s="82"/>
      <c r="L438" s="83"/>
      <c r="M438" s="82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2"/>
    </row>
    <row r="439" spans="1:25" ht="15.75" customHeight="1" x14ac:dyDescent="0.25">
      <c r="A439" s="104"/>
      <c r="B439" s="81"/>
      <c r="C439" s="82"/>
      <c r="D439" s="83"/>
      <c r="E439" s="82"/>
      <c r="F439" s="83"/>
      <c r="G439" s="82"/>
      <c r="H439" s="83"/>
      <c r="I439" s="82"/>
      <c r="J439" s="83"/>
      <c r="K439" s="82"/>
      <c r="L439" s="83"/>
      <c r="M439" s="82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2"/>
    </row>
    <row r="440" spans="1:25" ht="15.75" customHeight="1" x14ac:dyDescent="0.25">
      <c r="A440" s="104"/>
      <c r="B440" s="81"/>
      <c r="C440" s="82"/>
      <c r="D440" s="83"/>
      <c r="E440" s="82"/>
      <c r="F440" s="83"/>
      <c r="G440" s="82"/>
      <c r="H440" s="83"/>
      <c r="I440" s="82"/>
      <c r="J440" s="83"/>
      <c r="K440" s="82"/>
      <c r="L440" s="83"/>
      <c r="M440" s="82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2"/>
    </row>
    <row r="441" spans="1:25" ht="15.75" customHeight="1" x14ac:dyDescent="0.25">
      <c r="A441" s="104"/>
      <c r="B441" s="81"/>
      <c r="C441" s="82"/>
      <c r="D441" s="83"/>
      <c r="E441" s="82"/>
      <c r="F441" s="83"/>
      <c r="G441" s="82"/>
      <c r="H441" s="83"/>
      <c r="I441" s="82"/>
      <c r="J441" s="83"/>
      <c r="K441" s="82"/>
      <c r="L441" s="83"/>
      <c r="M441" s="82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2"/>
    </row>
    <row r="442" spans="1:25" ht="15.75" customHeight="1" x14ac:dyDescent="0.25">
      <c r="A442" s="104"/>
      <c r="B442" s="81"/>
      <c r="C442" s="82"/>
      <c r="D442" s="83"/>
      <c r="E442" s="82"/>
      <c r="F442" s="83"/>
      <c r="G442" s="82"/>
      <c r="H442" s="83"/>
      <c r="I442" s="82"/>
      <c r="J442" s="83"/>
      <c r="K442" s="82"/>
      <c r="L442" s="83"/>
      <c r="M442" s="82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2"/>
    </row>
    <row r="443" spans="1:25" ht="15.75" customHeight="1" x14ac:dyDescent="0.25">
      <c r="A443" s="104"/>
      <c r="B443" s="81"/>
      <c r="C443" s="82"/>
      <c r="D443" s="83"/>
      <c r="E443" s="82"/>
      <c r="F443" s="83"/>
      <c r="G443" s="82"/>
      <c r="H443" s="83"/>
      <c r="I443" s="82"/>
      <c r="J443" s="83"/>
      <c r="K443" s="82"/>
      <c r="L443" s="83"/>
      <c r="M443" s="82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2"/>
    </row>
    <row r="444" spans="1:25" ht="15.75" customHeight="1" x14ac:dyDescent="0.25">
      <c r="A444" s="104"/>
      <c r="B444" s="81"/>
      <c r="C444" s="82"/>
      <c r="D444" s="83"/>
      <c r="E444" s="82"/>
      <c r="F444" s="83"/>
      <c r="G444" s="82"/>
      <c r="H444" s="83"/>
      <c r="I444" s="82"/>
      <c r="J444" s="83"/>
      <c r="K444" s="82"/>
      <c r="L444" s="83"/>
      <c r="M444" s="82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2"/>
    </row>
    <row r="445" spans="1:25" ht="15.75" customHeight="1" x14ac:dyDescent="0.25">
      <c r="A445" s="104"/>
      <c r="B445" s="81"/>
      <c r="C445" s="82"/>
      <c r="D445" s="83"/>
      <c r="E445" s="82"/>
      <c r="F445" s="83"/>
      <c r="G445" s="82"/>
      <c r="H445" s="83"/>
      <c r="I445" s="82"/>
      <c r="J445" s="83"/>
      <c r="K445" s="82"/>
      <c r="L445" s="83"/>
      <c r="M445" s="82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2"/>
    </row>
    <row r="446" spans="1:25" ht="15.75" customHeight="1" x14ac:dyDescent="0.25">
      <c r="A446" s="104"/>
      <c r="B446" s="81"/>
      <c r="C446" s="82"/>
      <c r="D446" s="83"/>
      <c r="E446" s="82"/>
      <c r="F446" s="83"/>
      <c r="G446" s="82"/>
      <c r="H446" s="83"/>
      <c r="I446" s="82"/>
      <c r="J446" s="83"/>
      <c r="K446" s="82"/>
      <c r="L446" s="83"/>
      <c r="M446" s="82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2"/>
    </row>
    <row r="447" spans="1:25" ht="15.75" customHeight="1" x14ac:dyDescent="0.25">
      <c r="A447" s="104"/>
      <c r="B447" s="81"/>
      <c r="C447" s="82"/>
      <c r="D447" s="83"/>
      <c r="E447" s="82"/>
      <c r="F447" s="83"/>
      <c r="G447" s="82"/>
      <c r="H447" s="83"/>
      <c r="I447" s="82"/>
      <c r="J447" s="83"/>
      <c r="K447" s="82"/>
      <c r="L447" s="83"/>
      <c r="M447" s="82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2"/>
    </row>
    <row r="448" spans="1:25" ht="15.75" customHeight="1" x14ac:dyDescent="0.25">
      <c r="A448" s="104"/>
      <c r="B448" s="81"/>
      <c r="C448" s="82"/>
      <c r="D448" s="83"/>
      <c r="E448" s="82"/>
      <c r="F448" s="83"/>
      <c r="G448" s="82"/>
      <c r="H448" s="83"/>
      <c r="I448" s="82"/>
      <c r="J448" s="83"/>
      <c r="K448" s="82"/>
      <c r="L448" s="83"/>
      <c r="M448" s="82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2"/>
    </row>
    <row r="449" spans="1:25" ht="15.75" customHeight="1" x14ac:dyDescent="0.25">
      <c r="A449" s="104"/>
      <c r="B449" s="81"/>
      <c r="C449" s="82"/>
      <c r="D449" s="83"/>
      <c r="E449" s="82"/>
      <c r="F449" s="83"/>
      <c r="G449" s="82"/>
      <c r="H449" s="83"/>
      <c r="I449" s="82"/>
      <c r="J449" s="83"/>
      <c r="K449" s="82"/>
      <c r="L449" s="83"/>
      <c r="M449" s="82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2"/>
    </row>
    <row r="450" spans="1:25" ht="15.75" customHeight="1" x14ac:dyDescent="0.25">
      <c r="A450" s="104"/>
      <c r="B450" s="81"/>
      <c r="C450" s="82"/>
      <c r="D450" s="83"/>
      <c r="E450" s="82"/>
      <c r="F450" s="83"/>
      <c r="G450" s="82"/>
      <c r="H450" s="83"/>
      <c r="I450" s="82"/>
      <c r="J450" s="83"/>
      <c r="K450" s="82"/>
      <c r="L450" s="83"/>
      <c r="M450" s="82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2"/>
    </row>
    <row r="451" spans="1:25" ht="15.75" customHeight="1" x14ac:dyDescent="0.25">
      <c r="A451" s="104"/>
      <c r="B451" s="81"/>
      <c r="C451" s="82"/>
      <c r="D451" s="83"/>
      <c r="E451" s="82"/>
      <c r="F451" s="83"/>
      <c r="G451" s="82"/>
      <c r="H451" s="83"/>
      <c r="I451" s="82"/>
      <c r="J451" s="83"/>
      <c r="K451" s="82"/>
      <c r="L451" s="83"/>
      <c r="M451" s="82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2"/>
    </row>
    <row r="452" spans="1:25" ht="15.75" customHeight="1" x14ac:dyDescent="0.25">
      <c r="A452" s="104"/>
      <c r="B452" s="81"/>
      <c r="C452" s="82"/>
      <c r="D452" s="83"/>
      <c r="E452" s="82"/>
      <c r="F452" s="83"/>
      <c r="G452" s="82"/>
      <c r="H452" s="83"/>
      <c r="I452" s="82"/>
      <c r="J452" s="83"/>
      <c r="K452" s="82"/>
      <c r="L452" s="83"/>
      <c r="M452" s="82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2"/>
    </row>
    <row r="453" spans="1:25" ht="15.75" customHeight="1" x14ac:dyDescent="0.25">
      <c r="A453" s="104"/>
      <c r="B453" s="81"/>
      <c r="C453" s="82"/>
      <c r="D453" s="83"/>
      <c r="E453" s="82"/>
      <c r="F453" s="83"/>
      <c r="G453" s="82"/>
      <c r="H453" s="83"/>
      <c r="I453" s="82"/>
      <c r="J453" s="83"/>
      <c r="K453" s="82"/>
      <c r="L453" s="83"/>
      <c r="M453" s="82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2"/>
    </row>
    <row r="454" spans="1:25" ht="15.75" customHeight="1" x14ac:dyDescent="0.25">
      <c r="A454" s="104"/>
      <c r="B454" s="81"/>
      <c r="C454" s="82"/>
      <c r="D454" s="83"/>
      <c r="E454" s="82"/>
      <c r="F454" s="83"/>
      <c r="G454" s="82"/>
      <c r="H454" s="83"/>
      <c r="I454" s="82"/>
      <c r="J454" s="83"/>
      <c r="K454" s="82"/>
      <c r="L454" s="83"/>
      <c r="M454" s="82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2"/>
    </row>
    <row r="455" spans="1:25" ht="15.75" customHeight="1" x14ac:dyDescent="0.25">
      <c r="A455" s="104"/>
      <c r="B455" s="81"/>
      <c r="C455" s="82"/>
      <c r="D455" s="83"/>
      <c r="E455" s="82"/>
      <c r="F455" s="83"/>
      <c r="G455" s="82"/>
      <c r="H455" s="83"/>
      <c r="I455" s="82"/>
      <c r="J455" s="83"/>
      <c r="K455" s="82"/>
      <c r="L455" s="83"/>
      <c r="M455" s="82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2"/>
    </row>
    <row r="456" spans="1:25" ht="15.75" customHeight="1" x14ac:dyDescent="0.25">
      <c r="A456" s="104"/>
      <c r="B456" s="81"/>
      <c r="C456" s="82"/>
      <c r="D456" s="83"/>
      <c r="E456" s="82"/>
      <c r="F456" s="83"/>
      <c r="G456" s="82"/>
      <c r="H456" s="83"/>
      <c r="I456" s="82"/>
      <c r="J456" s="83"/>
      <c r="K456" s="82"/>
      <c r="L456" s="83"/>
      <c r="M456" s="82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2"/>
    </row>
    <row r="457" spans="1:25" ht="15.75" customHeight="1" x14ac:dyDescent="0.25">
      <c r="A457" s="104"/>
      <c r="B457" s="81"/>
      <c r="C457" s="82"/>
      <c r="D457" s="83"/>
      <c r="E457" s="82"/>
      <c r="F457" s="83"/>
      <c r="G457" s="82"/>
      <c r="H457" s="83"/>
      <c r="I457" s="82"/>
      <c r="J457" s="83"/>
      <c r="K457" s="82"/>
      <c r="L457" s="83"/>
      <c r="M457" s="82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2"/>
    </row>
    <row r="458" spans="1:25" ht="15.75" customHeight="1" x14ac:dyDescent="0.25">
      <c r="A458" s="104"/>
      <c r="B458" s="81"/>
      <c r="C458" s="82"/>
      <c r="D458" s="83"/>
      <c r="E458" s="82"/>
      <c r="F458" s="83"/>
      <c r="G458" s="82"/>
      <c r="H458" s="83"/>
      <c r="I458" s="82"/>
      <c r="J458" s="83"/>
      <c r="K458" s="82"/>
      <c r="L458" s="83"/>
      <c r="M458" s="82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2"/>
    </row>
    <row r="459" spans="1:25" ht="15.75" customHeight="1" x14ac:dyDescent="0.25">
      <c r="A459" s="104"/>
      <c r="B459" s="81"/>
      <c r="C459" s="82"/>
      <c r="D459" s="83"/>
      <c r="E459" s="82"/>
      <c r="F459" s="83"/>
      <c r="G459" s="82"/>
      <c r="H459" s="83"/>
      <c r="I459" s="82"/>
      <c r="J459" s="83"/>
      <c r="K459" s="82"/>
      <c r="L459" s="83"/>
      <c r="M459" s="82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2"/>
    </row>
    <row r="460" spans="1:25" ht="15.75" customHeight="1" x14ac:dyDescent="0.25">
      <c r="A460" s="104"/>
      <c r="B460" s="81"/>
      <c r="C460" s="82"/>
      <c r="D460" s="83"/>
      <c r="E460" s="82"/>
      <c r="F460" s="83"/>
      <c r="G460" s="82"/>
      <c r="H460" s="83"/>
      <c r="I460" s="82"/>
      <c r="J460" s="83"/>
      <c r="K460" s="82"/>
      <c r="L460" s="83"/>
      <c r="M460" s="82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2"/>
    </row>
    <row r="461" spans="1:25" ht="15.75" customHeight="1" x14ac:dyDescent="0.25">
      <c r="A461" s="104"/>
      <c r="B461" s="81"/>
      <c r="C461" s="82"/>
      <c r="D461" s="83"/>
      <c r="E461" s="82"/>
      <c r="F461" s="83"/>
      <c r="G461" s="82"/>
      <c r="H461" s="83"/>
      <c r="I461" s="82"/>
      <c r="J461" s="83"/>
      <c r="K461" s="82"/>
      <c r="L461" s="83"/>
      <c r="M461" s="82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2"/>
    </row>
    <row r="462" spans="1:25" ht="15.75" customHeight="1" x14ac:dyDescent="0.25">
      <c r="A462" s="104"/>
      <c r="B462" s="81"/>
      <c r="C462" s="82"/>
      <c r="D462" s="83"/>
      <c r="E462" s="82"/>
      <c r="F462" s="83"/>
      <c r="G462" s="82"/>
      <c r="H462" s="83"/>
      <c r="I462" s="82"/>
      <c r="J462" s="83"/>
      <c r="K462" s="82"/>
      <c r="L462" s="83"/>
      <c r="M462" s="82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2"/>
    </row>
    <row r="463" spans="1:25" ht="15.75" customHeight="1" x14ac:dyDescent="0.25">
      <c r="A463" s="104"/>
      <c r="B463" s="81"/>
      <c r="C463" s="82"/>
      <c r="D463" s="83"/>
      <c r="E463" s="82"/>
      <c r="F463" s="83"/>
      <c r="G463" s="82"/>
      <c r="H463" s="83"/>
      <c r="I463" s="82"/>
      <c r="J463" s="83"/>
      <c r="K463" s="82"/>
      <c r="L463" s="83"/>
      <c r="M463" s="82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2"/>
    </row>
    <row r="464" spans="1:25" ht="15.75" customHeight="1" x14ac:dyDescent="0.25">
      <c r="A464" s="104"/>
      <c r="B464" s="81"/>
      <c r="C464" s="82"/>
      <c r="D464" s="83"/>
      <c r="E464" s="82"/>
      <c r="F464" s="83"/>
      <c r="G464" s="82"/>
      <c r="H464" s="83"/>
      <c r="I464" s="82"/>
      <c r="J464" s="83"/>
      <c r="K464" s="82"/>
      <c r="L464" s="83"/>
      <c r="M464" s="82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2"/>
    </row>
    <row r="465" spans="1:25" ht="15.75" customHeight="1" x14ac:dyDescent="0.25">
      <c r="A465" s="104"/>
      <c r="B465" s="81"/>
      <c r="C465" s="82"/>
      <c r="D465" s="83"/>
      <c r="E465" s="82"/>
      <c r="F465" s="83"/>
      <c r="G465" s="82"/>
      <c r="H465" s="83"/>
      <c r="I465" s="82"/>
      <c r="J465" s="83"/>
      <c r="K465" s="82"/>
      <c r="L465" s="83"/>
      <c r="M465" s="82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2"/>
    </row>
    <row r="466" spans="1:25" ht="15.75" customHeight="1" x14ac:dyDescent="0.25">
      <c r="A466" s="104"/>
      <c r="B466" s="81"/>
      <c r="C466" s="82"/>
      <c r="D466" s="83"/>
      <c r="E466" s="82"/>
      <c r="F466" s="83"/>
      <c r="G466" s="82"/>
      <c r="H466" s="83"/>
      <c r="I466" s="82"/>
      <c r="J466" s="83"/>
      <c r="K466" s="82"/>
      <c r="L466" s="83"/>
      <c r="M466" s="82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2"/>
    </row>
    <row r="467" spans="1:25" ht="15.75" customHeight="1" x14ac:dyDescent="0.25">
      <c r="A467" s="104"/>
      <c r="B467" s="81"/>
      <c r="C467" s="82"/>
      <c r="D467" s="83"/>
      <c r="E467" s="82"/>
      <c r="F467" s="83"/>
      <c r="G467" s="82"/>
      <c r="H467" s="83"/>
      <c r="I467" s="82"/>
      <c r="J467" s="83"/>
      <c r="K467" s="82"/>
      <c r="L467" s="83"/>
      <c r="M467" s="82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2"/>
    </row>
    <row r="468" spans="1:25" ht="15.75" customHeight="1" x14ac:dyDescent="0.25">
      <c r="A468" s="104"/>
      <c r="B468" s="81"/>
      <c r="C468" s="82"/>
      <c r="D468" s="83"/>
      <c r="E468" s="82"/>
      <c r="F468" s="83"/>
      <c r="G468" s="82"/>
      <c r="H468" s="83"/>
      <c r="I468" s="82"/>
      <c r="J468" s="83"/>
      <c r="K468" s="82"/>
      <c r="L468" s="83"/>
      <c r="M468" s="82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2"/>
    </row>
    <row r="469" spans="1:25" ht="15.75" customHeight="1" x14ac:dyDescent="0.25">
      <c r="A469" s="104"/>
      <c r="B469" s="81"/>
      <c r="C469" s="82"/>
      <c r="D469" s="83"/>
      <c r="E469" s="82"/>
      <c r="F469" s="83"/>
      <c r="G469" s="82"/>
      <c r="H469" s="83"/>
      <c r="I469" s="82"/>
      <c r="J469" s="83"/>
      <c r="K469" s="82"/>
      <c r="L469" s="83"/>
      <c r="M469" s="82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2"/>
    </row>
    <row r="470" spans="1:25" ht="15.75" customHeight="1" x14ac:dyDescent="0.25">
      <c r="A470" s="104"/>
      <c r="B470" s="81"/>
      <c r="C470" s="82"/>
      <c r="D470" s="83"/>
      <c r="E470" s="82"/>
      <c r="F470" s="83"/>
      <c r="G470" s="82"/>
      <c r="H470" s="83"/>
      <c r="I470" s="82"/>
      <c r="J470" s="83"/>
      <c r="K470" s="82"/>
      <c r="L470" s="83"/>
      <c r="M470" s="82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2"/>
    </row>
    <row r="471" spans="1:25" ht="15.75" customHeight="1" x14ac:dyDescent="0.25">
      <c r="A471" s="104"/>
      <c r="B471" s="81"/>
      <c r="C471" s="82"/>
      <c r="D471" s="83"/>
      <c r="E471" s="82"/>
      <c r="F471" s="83"/>
      <c r="G471" s="82"/>
      <c r="H471" s="83"/>
      <c r="I471" s="82"/>
      <c r="J471" s="83"/>
      <c r="K471" s="82"/>
      <c r="L471" s="83"/>
      <c r="M471" s="82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2"/>
    </row>
    <row r="472" spans="1:25" ht="15.75" customHeight="1" x14ac:dyDescent="0.25">
      <c r="A472" s="104"/>
      <c r="B472" s="81"/>
      <c r="C472" s="82"/>
      <c r="D472" s="83"/>
      <c r="E472" s="82"/>
      <c r="F472" s="83"/>
      <c r="G472" s="82"/>
      <c r="H472" s="83"/>
      <c r="I472" s="82"/>
      <c r="J472" s="83"/>
      <c r="K472" s="82"/>
      <c r="L472" s="83"/>
      <c r="M472" s="82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2"/>
    </row>
    <row r="473" spans="1:25" ht="15.75" customHeight="1" x14ac:dyDescent="0.25">
      <c r="A473" s="104"/>
      <c r="B473" s="81"/>
      <c r="C473" s="82"/>
      <c r="D473" s="83"/>
      <c r="E473" s="82"/>
      <c r="F473" s="83"/>
      <c r="G473" s="82"/>
      <c r="H473" s="83"/>
      <c r="I473" s="82"/>
      <c r="J473" s="83"/>
      <c r="K473" s="82"/>
      <c r="L473" s="83"/>
      <c r="M473" s="82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2"/>
    </row>
    <row r="474" spans="1:25" ht="15.75" customHeight="1" x14ac:dyDescent="0.25">
      <c r="A474" s="104"/>
      <c r="B474" s="81"/>
      <c r="C474" s="82"/>
      <c r="D474" s="83"/>
      <c r="E474" s="82"/>
      <c r="F474" s="83"/>
      <c r="G474" s="82"/>
      <c r="H474" s="83"/>
      <c r="I474" s="82"/>
      <c r="J474" s="83"/>
      <c r="K474" s="82"/>
      <c r="L474" s="83"/>
      <c r="M474" s="82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2"/>
    </row>
    <row r="475" spans="1:25" ht="15.75" customHeight="1" x14ac:dyDescent="0.25">
      <c r="A475" s="104"/>
      <c r="B475" s="81"/>
      <c r="C475" s="82"/>
      <c r="D475" s="83"/>
      <c r="E475" s="82"/>
      <c r="F475" s="83"/>
      <c r="G475" s="82"/>
      <c r="H475" s="83"/>
      <c r="I475" s="82"/>
      <c r="J475" s="83"/>
      <c r="K475" s="82"/>
      <c r="L475" s="83"/>
      <c r="M475" s="82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2"/>
    </row>
    <row r="476" spans="1:25" ht="15.75" customHeight="1" x14ac:dyDescent="0.25">
      <c r="A476" s="104"/>
      <c r="B476" s="81"/>
      <c r="C476" s="82"/>
      <c r="D476" s="83"/>
      <c r="E476" s="82"/>
      <c r="F476" s="83"/>
      <c r="G476" s="82"/>
      <c r="H476" s="83"/>
      <c r="I476" s="82"/>
      <c r="J476" s="83"/>
      <c r="K476" s="82"/>
      <c r="L476" s="83"/>
      <c r="M476" s="82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2"/>
    </row>
    <row r="477" spans="1:25" ht="15.75" customHeight="1" x14ac:dyDescent="0.25">
      <c r="A477" s="104"/>
      <c r="B477" s="81"/>
      <c r="C477" s="82"/>
      <c r="D477" s="83"/>
      <c r="E477" s="82"/>
      <c r="F477" s="83"/>
      <c r="G477" s="82"/>
      <c r="H477" s="83"/>
      <c r="I477" s="82"/>
      <c r="J477" s="83"/>
      <c r="K477" s="82"/>
      <c r="L477" s="83"/>
      <c r="M477" s="82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2"/>
    </row>
    <row r="478" spans="1:25" ht="15.75" customHeight="1" x14ac:dyDescent="0.25">
      <c r="A478" s="104"/>
      <c r="B478" s="81"/>
      <c r="C478" s="82"/>
      <c r="D478" s="83"/>
      <c r="E478" s="82"/>
      <c r="F478" s="83"/>
      <c r="G478" s="82"/>
      <c r="H478" s="83"/>
      <c r="I478" s="82"/>
      <c r="J478" s="83"/>
      <c r="K478" s="82"/>
      <c r="L478" s="83"/>
      <c r="M478" s="82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2"/>
    </row>
    <row r="479" spans="1:25" ht="15.75" customHeight="1" x14ac:dyDescent="0.25">
      <c r="A479" s="104"/>
      <c r="B479" s="81"/>
      <c r="C479" s="82"/>
      <c r="D479" s="83"/>
      <c r="E479" s="82"/>
      <c r="F479" s="83"/>
      <c r="G479" s="82"/>
      <c r="H479" s="83"/>
      <c r="I479" s="82"/>
      <c r="J479" s="83"/>
      <c r="K479" s="82"/>
      <c r="L479" s="83"/>
      <c r="M479" s="82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2"/>
    </row>
    <row r="480" spans="1:25" ht="15.75" customHeight="1" x14ac:dyDescent="0.25">
      <c r="A480" s="104"/>
      <c r="B480" s="81"/>
      <c r="C480" s="82"/>
      <c r="D480" s="83"/>
      <c r="E480" s="82"/>
      <c r="F480" s="83"/>
      <c r="G480" s="82"/>
      <c r="H480" s="83"/>
      <c r="I480" s="82"/>
      <c r="J480" s="83"/>
      <c r="K480" s="82"/>
      <c r="L480" s="83"/>
      <c r="M480" s="82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2"/>
    </row>
    <row r="481" spans="1:25" ht="15.75" customHeight="1" x14ac:dyDescent="0.25">
      <c r="A481" s="104"/>
      <c r="B481" s="81"/>
      <c r="C481" s="82"/>
      <c r="D481" s="83"/>
      <c r="E481" s="82"/>
      <c r="F481" s="83"/>
      <c r="G481" s="82"/>
      <c r="H481" s="83"/>
      <c r="I481" s="82"/>
      <c r="J481" s="83"/>
      <c r="K481" s="82"/>
      <c r="L481" s="83"/>
      <c r="M481" s="82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2"/>
    </row>
    <row r="482" spans="1:25" ht="15.75" customHeight="1" x14ac:dyDescent="0.25">
      <c r="A482" s="104"/>
      <c r="B482" s="81"/>
      <c r="C482" s="82"/>
      <c r="D482" s="83"/>
      <c r="E482" s="82"/>
      <c r="F482" s="83"/>
      <c r="G482" s="82"/>
      <c r="H482" s="83"/>
      <c r="I482" s="82"/>
      <c r="J482" s="83"/>
      <c r="K482" s="82"/>
      <c r="L482" s="83"/>
      <c r="M482" s="82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2"/>
    </row>
    <row r="483" spans="1:25" ht="15.75" customHeight="1" x14ac:dyDescent="0.25">
      <c r="A483" s="104"/>
      <c r="B483" s="81"/>
      <c r="C483" s="82"/>
      <c r="D483" s="83"/>
      <c r="E483" s="82"/>
      <c r="F483" s="83"/>
      <c r="G483" s="82"/>
      <c r="H483" s="83"/>
      <c r="I483" s="82"/>
      <c r="J483" s="83"/>
      <c r="K483" s="82"/>
      <c r="L483" s="83"/>
      <c r="M483" s="82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2"/>
    </row>
    <row r="484" spans="1:25" ht="15.75" customHeight="1" x14ac:dyDescent="0.25">
      <c r="A484" s="104"/>
      <c r="B484" s="81"/>
      <c r="C484" s="82"/>
      <c r="D484" s="83"/>
      <c r="E484" s="82"/>
      <c r="F484" s="83"/>
      <c r="G484" s="82"/>
      <c r="H484" s="83"/>
      <c r="I484" s="82"/>
      <c r="J484" s="83"/>
      <c r="K484" s="82"/>
      <c r="L484" s="83"/>
      <c r="M484" s="82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2"/>
    </row>
    <row r="485" spans="1:25" ht="15.75" customHeight="1" x14ac:dyDescent="0.25">
      <c r="A485" s="104"/>
      <c r="B485" s="81"/>
      <c r="C485" s="82"/>
      <c r="D485" s="83"/>
      <c r="E485" s="82"/>
      <c r="F485" s="83"/>
      <c r="G485" s="82"/>
      <c r="H485" s="83"/>
      <c r="I485" s="82"/>
      <c r="J485" s="83"/>
      <c r="K485" s="82"/>
      <c r="L485" s="83"/>
      <c r="M485" s="82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2"/>
    </row>
    <row r="486" spans="1:25" ht="15.75" customHeight="1" x14ac:dyDescent="0.25">
      <c r="A486" s="104"/>
      <c r="B486" s="81"/>
      <c r="C486" s="82"/>
      <c r="D486" s="83"/>
      <c r="E486" s="82"/>
      <c r="F486" s="83"/>
      <c r="G486" s="82"/>
      <c r="H486" s="83"/>
      <c r="I486" s="82"/>
      <c r="J486" s="83"/>
      <c r="K486" s="82"/>
      <c r="L486" s="83"/>
      <c r="M486" s="82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2"/>
    </row>
    <row r="487" spans="1:25" ht="15.75" customHeight="1" x14ac:dyDescent="0.25">
      <c r="A487" s="104"/>
      <c r="B487" s="81"/>
      <c r="C487" s="82"/>
      <c r="D487" s="83"/>
      <c r="E487" s="82"/>
      <c r="F487" s="83"/>
      <c r="G487" s="82"/>
      <c r="H487" s="83"/>
      <c r="I487" s="82"/>
      <c r="J487" s="83"/>
      <c r="K487" s="82"/>
      <c r="L487" s="83"/>
      <c r="M487" s="82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2"/>
    </row>
    <row r="488" spans="1:25" ht="15.75" customHeight="1" x14ac:dyDescent="0.25">
      <c r="A488" s="104"/>
      <c r="B488" s="81"/>
      <c r="C488" s="82"/>
      <c r="D488" s="83"/>
      <c r="E488" s="82"/>
      <c r="F488" s="83"/>
      <c r="G488" s="82"/>
      <c r="H488" s="83"/>
      <c r="I488" s="82"/>
      <c r="J488" s="83"/>
      <c r="K488" s="82"/>
      <c r="L488" s="83"/>
      <c r="M488" s="82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2"/>
    </row>
    <row r="489" spans="1:25" ht="15.75" customHeight="1" x14ac:dyDescent="0.25">
      <c r="A489" s="104"/>
      <c r="B489" s="81"/>
      <c r="C489" s="82"/>
      <c r="D489" s="83"/>
      <c r="E489" s="82"/>
      <c r="F489" s="83"/>
      <c r="G489" s="82"/>
      <c r="H489" s="83"/>
      <c r="I489" s="82"/>
      <c r="J489" s="83"/>
      <c r="K489" s="82"/>
      <c r="L489" s="83"/>
      <c r="M489" s="82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2"/>
    </row>
    <row r="490" spans="1:25" ht="15.75" customHeight="1" x14ac:dyDescent="0.25">
      <c r="A490" s="104"/>
      <c r="B490" s="81"/>
      <c r="C490" s="82"/>
      <c r="D490" s="83"/>
      <c r="E490" s="82"/>
      <c r="F490" s="83"/>
      <c r="G490" s="82"/>
      <c r="H490" s="83"/>
      <c r="I490" s="82"/>
      <c r="J490" s="83"/>
      <c r="K490" s="82"/>
      <c r="L490" s="83"/>
      <c r="M490" s="82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2"/>
    </row>
    <row r="491" spans="1:25" ht="15.75" customHeight="1" x14ac:dyDescent="0.25">
      <c r="A491" s="104"/>
      <c r="B491" s="81"/>
      <c r="C491" s="82"/>
      <c r="D491" s="83"/>
      <c r="E491" s="82"/>
      <c r="F491" s="83"/>
      <c r="G491" s="82"/>
      <c r="H491" s="83"/>
      <c r="I491" s="82"/>
      <c r="J491" s="83"/>
      <c r="K491" s="82"/>
      <c r="L491" s="83"/>
      <c r="M491" s="82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2"/>
    </row>
    <row r="492" spans="1:25" ht="15.75" customHeight="1" x14ac:dyDescent="0.25">
      <c r="A492" s="104"/>
      <c r="B492" s="81"/>
      <c r="C492" s="82"/>
      <c r="D492" s="83"/>
      <c r="E492" s="82"/>
      <c r="F492" s="83"/>
      <c r="G492" s="82"/>
      <c r="H492" s="83"/>
      <c r="I492" s="82"/>
      <c r="J492" s="83"/>
      <c r="K492" s="82"/>
      <c r="L492" s="83"/>
      <c r="M492" s="82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2"/>
    </row>
    <row r="493" spans="1:25" ht="15.75" customHeight="1" x14ac:dyDescent="0.25">
      <c r="A493" s="104"/>
      <c r="B493" s="81"/>
      <c r="C493" s="82"/>
      <c r="D493" s="83"/>
      <c r="E493" s="82"/>
      <c r="F493" s="83"/>
      <c r="G493" s="82"/>
      <c r="H493" s="83"/>
      <c r="I493" s="82"/>
      <c r="J493" s="83"/>
      <c r="K493" s="82"/>
      <c r="L493" s="83"/>
      <c r="M493" s="82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2"/>
    </row>
    <row r="494" spans="1:25" ht="15.75" customHeight="1" x14ac:dyDescent="0.25">
      <c r="A494" s="104"/>
      <c r="B494" s="81"/>
      <c r="C494" s="82"/>
      <c r="D494" s="83"/>
      <c r="E494" s="82"/>
      <c r="F494" s="83"/>
      <c r="G494" s="82"/>
      <c r="H494" s="83"/>
      <c r="I494" s="82"/>
      <c r="J494" s="83"/>
      <c r="K494" s="82"/>
      <c r="L494" s="83"/>
      <c r="M494" s="82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2"/>
    </row>
    <row r="495" spans="1:25" ht="15.75" customHeight="1" x14ac:dyDescent="0.25">
      <c r="A495" s="104"/>
      <c r="B495" s="81"/>
      <c r="C495" s="82"/>
      <c r="D495" s="83"/>
      <c r="E495" s="82"/>
      <c r="F495" s="83"/>
      <c r="G495" s="82"/>
      <c r="H495" s="83"/>
      <c r="I495" s="82"/>
      <c r="J495" s="83"/>
      <c r="K495" s="82"/>
      <c r="L495" s="83"/>
      <c r="M495" s="82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2"/>
    </row>
    <row r="496" spans="1:25" ht="15.75" customHeight="1" x14ac:dyDescent="0.25">
      <c r="A496" s="104"/>
      <c r="B496" s="81"/>
      <c r="C496" s="82"/>
      <c r="D496" s="83"/>
      <c r="E496" s="82"/>
      <c r="F496" s="83"/>
      <c r="G496" s="82"/>
      <c r="H496" s="83"/>
      <c r="I496" s="82"/>
      <c r="J496" s="83"/>
      <c r="K496" s="82"/>
      <c r="L496" s="83"/>
      <c r="M496" s="82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2"/>
    </row>
    <row r="497" spans="1:25" ht="15.75" customHeight="1" x14ac:dyDescent="0.25">
      <c r="A497" s="104"/>
      <c r="B497" s="81"/>
      <c r="C497" s="82"/>
      <c r="D497" s="83"/>
      <c r="E497" s="82"/>
      <c r="F497" s="83"/>
      <c r="G497" s="82"/>
      <c r="H497" s="83"/>
      <c r="I497" s="82"/>
      <c r="J497" s="83"/>
      <c r="K497" s="82"/>
      <c r="L497" s="83"/>
      <c r="M497" s="82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2"/>
    </row>
    <row r="498" spans="1:25" ht="15.75" customHeight="1" x14ac:dyDescent="0.25">
      <c r="A498" s="104"/>
      <c r="B498" s="81"/>
      <c r="C498" s="82"/>
      <c r="D498" s="83"/>
      <c r="E498" s="82"/>
      <c r="F498" s="83"/>
      <c r="G498" s="82"/>
      <c r="H498" s="83"/>
      <c r="I498" s="82"/>
      <c r="J498" s="83"/>
      <c r="K498" s="82"/>
      <c r="L498" s="83"/>
      <c r="M498" s="82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2"/>
    </row>
    <row r="499" spans="1:25" ht="15.75" customHeight="1" x14ac:dyDescent="0.25">
      <c r="A499" s="104"/>
      <c r="B499" s="81"/>
      <c r="C499" s="82"/>
      <c r="D499" s="83"/>
      <c r="E499" s="82"/>
      <c r="F499" s="83"/>
      <c r="G499" s="82"/>
      <c r="H499" s="83"/>
      <c r="I499" s="82"/>
      <c r="J499" s="83"/>
      <c r="K499" s="82"/>
      <c r="L499" s="83"/>
      <c r="M499" s="82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2"/>
    </row>
    <row r="500" spans="1:25" ht="15.75" customHeight="1" x14ac:dyDescent="0.25">
      <c r="A500" s="104"/>
      <c r="B500" s="81"/>
      <c r="C500" s="82"/>
      <c r="D500" s="83"/>
      <c r="E500" s="82"/>
      <c r="F500" s="83"/>
      <c r="G500" s="82"/>
      <c r="H500" s="83"/>
      <c r="I500" s="82"/>
      <c r="J500" s="83"/>
      <c r="K500" s="82"/>
      <c r="L500" s="83"/>
      <c r="M500" s="82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2"/>
    </row>
    <row r="501" spans="1:25" ht="15.75" customHeight="1" x14ac:dyDescent="0.25">
      <c r="A501" s="104"/>
      <c r="B501" s="81"/>
      <c r="C501" s="82"/>
      <c r="D501" s="83"/>
      <c r="E501" s="82"/>
      <c r="F501" s="83"/>
      <c r="G501" s="82"/>
      <c r="H501" s="83"/>
      <c r="I501" s="82"/>
      <c r="J501" s="83"/>
      <c r="K501" s="82"/>
      <c r="L501" s="83"/>
      <c r="M501" s="82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2"/>
    </row>
    <row r="502" spans="1:25" ht="15.75" customHeight="1" x14ac:dyDescent="0.25">
      <c r="A502" s="104"/>
      <c r="B502" s="81"/>
      <c r="C502" s="82"/>
      <c r="D502" s="83"/>
      <c r="E502" s="82"/>
      <c r="F502" s="83"/>
      <c r="G502" s="82"/>
      <c r="H502" s="83"/>
      <c r="I502" s="82"/>
      <c r="J502" s="83"/>
      <c r="K502" s="82"/>
      <c r="L502" s="83"/>
      <c r="M502" s="82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2"/>
    </row>
    <row r="503" spans="1:25" ht="15.75" customHeight="1" x14ac:dyDescent="0.25">
      <c r="A503" s="104"/>
      <c r="B503" s="81"/>
      <c r="C503" s="82"/>
      <c r="D503" s="83"/>
      <c r="E503" s="82"/>
      <c r="F503" s="83"/>
      <c r="G503" s="82"/>
      <c r="H503" s="83"/>
      <c r="I503" s="82"/>
      <c r="J503" s="83"/>
      <c r="K503" s="82"/>
      <c r="L503" s="83"/>
      <c r="M503" s="82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2"/>
    </row>
    <row r="504" spans="1:25" ht="15.75" customHeight="1" x14ac:dyDescent="0.25">
      <c r="A504" s="104"/>
      <c r="B504" s="81"/>
      <c r="C504" s="82"/>
      <c r="D504" s="83"/>
      <c r="E504" s="82"/>
      <c r="F504" s="83"/>
      <c r="G504" s="82"/>
      <c r="H504" s="83"/>
      <c r="I504" s="82"/>
      <c r="J504" s="83"/>
      <c r="K504" s="82"/>
      <c r="L504" s="83"/>
      <c r="M504" s="82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2"/>
    </row>
    <row r="505" spans="1:25" ht="15.75" customHeight="1" x14ac:dyDescent="0.25">
      <c r="A505" s="104"/>
      <c r="B505" s="81"/>
      <c r="C505" s="82"/>
      <c r="D505" s="83"/>
      <c r="E505" s="82"/>
      <c r="F505" s="83"/>
      <c r="G505" s="82"/>
      <c r="H505" s="83"/>
      <c r="I505" s="82"/>
      <c r="J505" s="83"/>
      <c r="K505" s="82"/>
      <c r="L505" s="83"/>
      <c r="M505" s="82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2"/>
    </row>
    <row r="506" spans="1:25" ht="15.75" customHeight="1" x14ac:dyDescent="0.25">
      <c r="A506" s="104"/>
      <c r="B506" s="81"/>
      <c r="C506" s="82"/>
      <c r="D506" s="83"/>
      <c r="E506" s="82"/>
      <c r="F506" s="83"/>
      <c r="G506" s="82"/>
      <c r="H506" s="83"/>
      <c r="I506" s="82"/>
      <c r="J506" s="83"/>
      <c r="K506" s="82"/>
      <c r="L506" s="83"/>
      <c r="M506" s="82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2"/>
    </row>
    <row r="507" spans="1:25" ht="15.75" customHeight="1" x14ac:dyDescent="0.25">
      <c r="A507" s="104"/>
      <c r="B507" s="81"/>
      <c r="C507" s="82"/>
      <c r="D507" s="83"/>
      <c r="E507" s="82"/>
      <c r="F507" s="83"/>
      <c r="G507" s="82"/>
      <c r="H507" s="83"/>
      <c r="I507" s="82"/>
      <c r="J507" s="83"/>
      <c r="K507" s="82"/>
      <c r="L507" s="83"/>
      <c r="M507" s="82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2"/>
    </row>
    <row r="508" spans="1:25" ht="15.75" customHeight="1" x14ac:dyDescent="0.25">
      <c r="A508" s="104"/>
      <c r="B508" s="81"/>
      <c r="C508" s="82"/>
      <c r="D508" s="83"/>
      <c r="E508" s="82"/>
      <c r="F508" s="83"/>
      <c r="G508" s="82"/>
      <c r="H508" s="83"/>
      <c r="I508" s="82"/>
      <c r="J508" s="83"/>
      <c r="K508" s="82"/>
      <c r="L508" s="83"/>
      <c r="M508" s="82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2"/>
    </row>
    <row r="509" spans="1:25" ht="15.75" customHeight="1" x14ac:dyDescent="0.25">
      <c r="A509" s="104"/>
      <c r="B509" s="81"/>
      <c r="C509" s="82"/>
      <c r="D509" s="83"/>
      <c r="E509" s="82"/>
      <c r="F509" s="83"/>
      <c r="G509" s="82"/>
      <c r="H509" s="83"/>
      <c r="I509" s="82"/>
      <c r="J509" s="83"/>
      <c r="K509" s="82"/>
      <c r="L509" s="83"/>
      <c r="M509" s="82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2"/>
    </row>
    <row r="510" spans="1:25" ht="15.75" customHeight="1" x14ac:dyDescent="0.25">
      <c r="A510" s="104"/>
      <c r="B510" s="81"/>
      <c r="C510" s="82"/>
      <c r="D510" s="83"/>
      <c r="E510" s="82"/>
      <c r="F510" s="83"/>
      <c r="G510" s="82"/>
      <c r="H510" s="83"/>
      <c r="I510" s="82"/>
      <c r="J510" s="83"/>
      <c r="K510" s="82"/>
      <c r="L510" s="83"/>
      <c r="M510" s="82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2"/>
    </row>
    <row r="511" spans="1:25" ht="15.75" customHeight="1" x14ac:dyDescent="0.25">
      <c r="A511" s="104"/>
      <c r="B511" s="81"/>
      <c r="C511" s="82"/>
      <c r="D511" s="83"/>
      <c r="E511" s="82"/>
      <c r="F511" s="83"/>
      <c r="G511" s="82"/>
      <c r="H511" s="83"/>
      <c r="I511" s="82"/>
      <c r="J511" s="83"/>
      <c r="K511" s="82"/>
      <c r="L511" s="83"/>
      <c r="M511" s="82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2"/>
    </row>
    <row r="512" spans="1:25" ht="15.75" customHeight="1" x14ac:dyDescent="0.25">
      <c r="A512" s="104"/>
      <c r="B512" s="81"/>
      <c r="C512" s="82"/>
      <c r="D512" s="83"/>
      <c r="E512" s="82"/>
      <c r="F512" s="83"/>
      <c r="G512" s="82"/>
      <c r="H512" s="83"/>
      <c r="I512" s="82"/>
      <c r="J512" s="83"/>
      <c r="K512" s="82"/>
      <c r="L512" s="83"/>
      <c r="M512" s="82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2"/>
    </row>
    <row r="513" spans="1:25" ht="15.75" customHeight="1" x14ac:dyDescent="0.25">
      <c r="A513" s="104"/>
      <c r="B513" s="81"/>
      <c r="C513" s="82"/>
      <c r="D513" s="83"/>
      <c r="E513" s="82"/>
      <c r="F513" s="83"/>
      <c r="G513" s="82"/>
      <c r="H513" s="83"/>
      <c r="I513" s="82"/>
      <c r="J513" s="83"/>
      <c r="K513" s="82"/>
      <c r="L513" s="83"/>
      <c r="M513" s="82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2"/>
    </row>
    <row r="514" spans="1:25" ht="15.75" customHeight="1" x14ac:dyDescent="0.25">
      <c r="A514" s="104"/>
      <c r="B514" s="81"/>
      <c r="C514" s="82"/>
      <c r="D514" s="83"/>
      <c r="E514" s="82"/>
      <c r="F514" s="83"/>
      <c r="G514" s="82"/>
      <c r="H514" s="83"/>
      <c r="I514" s="82"/>
      <c r="J514" s="83"/>
      <c r="K514" s="82"/>
      <c r="L514" s="83"/>
      <c r="M514" s="82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2"/>
    </row>
    <row r="515" spans="1:25" ht="15.75" customHeight="1" x14ac:dyDescent="0.25">
      <c r="A515" s="104"/>
      <c r="B515" s="81"/>
      <c r="C515" s="82"/>
      <c r="D515" s="83"/>
      <c r="E515" s="82"/>
      <c r="F515" s="83"/>
      <c r="G515" s="82"/>
      <c r="H515" s="83"/>
      <c r="I515" s="82"/>
      <c r="J515" s="83"/>
      <c r="K515" s="82"/>
      <c r="L515" s="83"/>
      <c r="M515" s="82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2"/>
    </row>
    <row r="516" spans="1:25" ht="15.75" customHeight="1" x14ac:dyDescent="0.25">
      <c r="A516" s="104"/>
      <c r="B516" s="81"/>
      <c r="C516" s="82"/>
      <c r="D516" s="83"/>
      <c r="E516" s="82"/>
      <c r="F516" s="83"/>
      <c r="G516" s="82"/>
      <c r="H516" s="83"/>
      <c r="I516" s="82"/>
      <c r="J516" s="83"/>
      <c r="K516" s="82"/>
      <c r="L516" s="83"/>
      <c r="M516" s="82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2"/>
    </row>
    <row r="517" spans="1:25" ht="15.75" customHeight="1" x14ac:dyDescent="0.25">
      <c r="A517" s="104"/>
      <c r="B517" s="81"/>
      <c r="C517" s="82"/>
      <c r="D517" s="83"/>
      <c r="E517" s="82"/>
      <c r="F517" s="83"/>
      <c r="G517" s="82"/>
      <c r="H517" s="83"/>
      <c r="I517" s="82"/>
      <c r="J517" s="83"/>
      <c r="K517" s="82"/>
      <c r="L517" s="83"/>
      <c r="M517" s="82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2"/>
    </row>
    <row r="518" spans="1:25" ht="15.75" customHeight="1" x14ac:dyDescent="0.25">
      <c r="A518" s="104"/>
      <c r="B518" s="81"/>
      <c r="C518" s="82"/>
      <c r="D518" s="83"/>
      <c r="E518" s="82"/>
      <c r="F518" s="83"/>
      <c r="G518" s="82"/>
      <c r="H518" s="83"/>
      <c r="I518" s="82"/>
      <c r="J518" s="83"/>
      <c r="K518" s="82"/>
      <c r="L518" s="83"/>
      <c r="M518" s="82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2"/>
    </row>
    <row r="519" spans="1:25" ht="15.75" customHeight="1" x14ac:dyDescent="0.25">
      <c r="A519" s="104"/>
      <c r="B519" s="81"/>
      <c r="C519" s="82"/>
      <c r="D519" s="83"/>
      <c r="E519" s="82"/>
      <c r="F519" s="83"/>
      <c r="G519" s="82"/>
      <c r="H519" s="83"/>
      <c r="I519" s="82"/>
      <c r="J519" s="83"/>
      <c r="K519" s="82"/>
      <c r="L519" s="83"/>
      <c r="M519" s="82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2"/>
    </row>
    <row r="520" spans="1:25" ht="15.75" customHeight="1" x14ac:dyDescent="0.25">
      <c r="A520" s="104"/>
      <c r="B520" s="81"/>
      <c r="C520" s="82"/>
      <c r="D520" s="83"/>
      <c r="E520" s="82"/>
      <c r="F520" s="83"/>
      <c r="G520" s="82"/>
      <c r="H520" s="83"/>
      <c r="I520" s="82"/>
      <c r="J520" s="83"/>
      <c r="K520" s="82"/>
      <c r="L520" s="83"/>
      <c r="M520" s="82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2"/>
    </row>
    <row r="521" spans="1:25" ht="15.75" customHeight="1" x14ac:dyDescent="0.25">
      <c r="A521" s="104"/>
      <c r="B521" s="81"/>
      <c r="C521" s="82"/>
      <c r="D521" s="83"/>
      <c r="E521" s="82"/>
      <c r="F521" s="83"/>
      <c r="G521" s="82"/>
      <c r="H521" s="83"/>
      <c r="I521" s="82"/>
      <c r="J521" s="83"/>
      <c r="K521" s="82"/>
      <c r="L521" s="83"/>
      <c r="M521" s="82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2"/>
    </row>
    <row r="522" spans="1:25" ht="15.75" customHeight="1" x14ac:dyDescent="0.25">
      <c r="A522" s="104"/>
      <c r="B522" s="81"/>
      <c r="C522" s="82"/>
      <c r="D522" s="83"/>
      <c r="E522" s="82"/>
      <c r="F522" s="83"/>
      <c r="G522" s="82"/>
      <c r="H522" s="83"/>
      <c r="I522" s="82"/>
      <c r="J522" s="83"/>
      <c r="K522" s="82"/>
      <c r="L522" s="83"/>
      <c r="M522" s="82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2"/>
    </row>
    <row r="523" spans="1:25" ht="15.75" customHeight="1" x14ac:dyDescent="0.25">
      <c r="A523" s="104"/>
      <c r="B523" s="81"/>
      <c r="C523" s="82"/>
      <c r="D523" s="83"/>
      <c r="E523" s="82"/>
      <c r="F523" s="83"/>
      <c r="G523" s="82"/>
      <c r="H523" s="83"/>
      <c r="I523" s="82"/>
      <c r="J523" s="83"/>
      <c r="K523" s="82"/>
      <c r="L523" s="83"/>
      <c r="M523" s="82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2"/>
    </row>
    <row r="524" spans="1:25" ht="15.75" customHeight="1" x14ac:dyDescent="0.25">
      <c r="A524" s="104"/>
      <c r="B524" s="81"/>
      <c r="C524" s="82"/>
      <c r="D524" s="83"/>
      <c r="E524" s="82"/>
      <c r="F524" s="83"/>
      <c r="G524" s="82"/>
      <c r="H524" s="83"/>
      <c r="I524" s="82"/>
      <c r="J524" s="83"/>
      <c r="K524" s="82"/>
      <c r="L524" s="83"/>
      <c r="M524" s="82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2"/>
    </row>
    <row r="525" spans="1:25" ht="15.75" customHeight="1" x14ac:dyDescent="0.25">
      <c r="A525" s="104"/>
      <c r="B525" s="81"/>
      <c r="C525" s="82"/>
      <c r="D525" s="83"/>
      <c r="E525" s="82"/>
      <c r="F525" s="83"/>
      <c r="G525" s="82"/>
      <c r="H525" s="83"/>
      <c r="I525" s="82"/>
      <c r="J525" s="83"/>
      <c r="K525" s="82"/>
      <c r="L525" s="83"/>
      <c r="M525" s="82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2"/>
    </row>
    <row r="526" spans="1:25" ht="15.75" customHeight="1" x14ac:dyDescent="0.25">
      <c r="A526" s="104"/>
      <c r="B526" s="81"/>
      <c r="C526" s="82"/>
      <c r="D526" s="83"/>
      <c r="E526" s="82"/>
      <c r="F526" s="83"/>
      <c r="G526" s="82"/>
      <c r="H526" s="83"/>
      <c r="I526" s="82"/>
      <c r="J526" s="83"/>
      <c r="K526" s="82"/>
      <c r="L526" s="83"/>
      <c r="M526" s="82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2"/>
    </row>
    <row r="527" spans="1:25" ht="15.75" customHeight="1" x14ac:dyDescent="0.25">
      <c r="A527" s="104"/>
      <c r="B527" s="81"/>
      <c r="C527" s="82"/>
      <c r="D527" s="83"/>
      <c r="E527" s="82"/>
      <c r="F527" s="83"/>
      <c r="G527" s="82"/>
      <c r="H527" s="83"/>
      <c r="I527" s="82"/>
      <c r="J527" s="83"/>
      <c r="K527" s="82"/>
      <c r="L527" s="83"/>
      <c r="M527" s="82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2"/>
    </row>
    <row r="528" spans="1:25" ht="15.75" customHeight="1" x14ac:dyDescent="0.25">
      <c r="A528" s="104"/>
      <c r="B528" s="81"/>
      <c r="C528" s="82"/>
      <c r="D528" s="83"/>
      <c r="E528" s="82"/>
      <c r="F528" s="83"/>
      <c r="G528" s="82"/>
      <c r="H528" s="83"/>
      <c r="I528" s="82"/>
      <c r="J528" s="83"/>
      <c r="K528" s="82"/>
      <c r="L528" s="83"/>
      <c r="M528" s="82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2"/>
    </row>
    <row r="529" spans="1:25" ht="15.75" customHeight="1" x14ac:dyDescent="0.25">
      <c r="A529" s="104"/>
      <c r="B529" s="81"/>
      <c r="C529" s="82"/>
      <c r="D529" s="83"/>
      <c r="E529" s="82"/>
      <c r="F529" s="83"/>
      <c r="G529" s="82"/>
      <c r="H529" s="83"/>
      <c r="I529" s="82"/>
      <c r="J529" s="83"/>
      <c r="K529" s="82"/>
      <c r="L529" s="83"/>
      <c r="M529" s="82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2"/>
    </row>
    <row r="530" spans="1:25" ht="15.75" customHeight="1" x14ac:dyDescent="0.25">
      <c r="A530" s="104"/>
      <c r="B530" s="81"/>
      <c r="C530" s="82"/>
      <c r="D530" s="83"/>
      <c r="E530" s="82"/>
      <c r="F530" s="83"/>
      <c r="G530" s="82"/>
      <c r="H530" s="83"/>
      <c r="I530" s="82"/>
      <c r="J530" s="83"/>
      <c r="K530" s="82"/>
      <c r="L530" s="83"/>
      <c r="M530" s="82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2"/>
    </row>
    <row r="531" spans="1:25" ht="15.75" customHeight="1" x14ac:dyDescent="0.25">
      <c r="A531" s="104"/>
      <c r="B531" s="81"/>
      <c r="C531" s="82"/>
      <c r="D531" s="83"/>
      <c r="E531" s="82"/>
      <c r="F531" s="83"/>
      <c r="G531" s="82"/>
      <c r="H531" s="83"/>
      <c r="I531" s="82"/>
      <c r="J531" s="83"/>
      <c r="K531" s="82"/>
      <c r="L531" s="83"/>
      <c r="M531" s="82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2"/>
    </row>
    <row r="532" spans="1:25" ht="15.75" customHeight="1" x14ac:dyDescent="0.25">
      <c r="A532" s="104"/>
      <c r="B532" s="81"/>
      <c r="C532" s="82"/>
      <c r="D532" s="83"/>
      <c r="E532" s="82"/>
      <c r="F532" s="83"/>
      <c r="G532" s="82"/>
      <c r="H532" s="83"/>
      <c r="I532" s="82"/>
      <c r="J532" s="83"/>
      <c r="K532" s="82"/>
      <c r="L532" s="83"/>
      <c r="M532" s="82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2"/>
    </row>
    <row r="533" spans="1:25" ht="15.75" customHeight="1" x14ac:dyDescent="0.25">
      <c r="A533" s="104"/>
      <c r="B533" s="81"/>
      <c r="C533" s="82"/>
      <c r="D533" s="83"/>
      <c r="E533" s="82"/>
      <c r="F533" s="83"/>
      <c r="G533" s="82"/>
      <c r="H533" s="83"/>
      <c r="I533" s="82"/>
      <c r="J533" s="83"/>
      <c r="K533" s="82"/>
      <c r="L533" s="83"/>
      <c r="M533" s="82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2"/>
    </row>
    <row r="534" spans="1:25" ht="15.75" customHeight="1" x14ac:dyDescent="0.25">
      <c r="A534" s="104"/>
      <c r="B534" s="81"/>
      <c r="C534" s="82"/>
      <c r="D534" s="83"/>
      <c r="E534" s="82"/>
      <c r="F534" s="83"/>
      <c r="G534" s="82"/>
      <c r="H534" s="83"/>
      <c r="I534" s="82"/>
      <c r="J534" s="83"/>
      <c r="K534" s="82"/>
      <c r="L534" s="83"/>
      <c r="M534" s="82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2"/>
    </row>
    <row r="535" spans="1:25" ht="15.75" customHeight="1" x14ac:dyDescent="0.25">
      <c r="A535" s="104"/>
      <c r="B535" s="81"/>
      <c r="C535" s="82"/>
      <c r="D535" s="83"/>
      <c r="E535" s="82"/>
      <c r="F535" s="83"/>
      <c r="G535" s="82"/>
      <c r="H535" s="83"/>
      <c r="I535" s="82"/>
      <c r="J535" s="83"/>
      <c r="K535" s="82"/>
      <c r="L535" s="83"/>
      <c r="M535" s="82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2"/>
    </row>
    <row r="536" spans="1:25" ht="15.75" customHeight="1" x14ac:dyDescent="0.25">
      <c r="A536" s="104"/>
      <c r="B536" s="81"/>
      <c r="C536" s="82"/>
      <c r="D536" s="83"/>
      <c r="E536" s="82"/>
      <c r="F536" s="83"/>
      <c r="G536" s="82"/>
      <c r="H536" s="83"/>
      <c r="I536" s="82"/>
      <c r="J536" s="83"/>
      <c r="K536" s="82"/>
      <c r="L536" s="83"/>
      <c r="M536" s="82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2"/>
    </row>
    <row r="537" spans="1:25" ht="15.75" customHeight="1" x14ac:dyDescent="0.25">
      <c r="A537" s="104"/>
      <c r="B537" s="81"/>
      <c r="C537" s="82"/>
      <c r="D537" s="83"/>
      <c r="E537" s="82"/>
      <c r="F537" s="83"/>
      <c r="G537" s="82"/>
      <c r="H537" s="83"/>
      <c r="I537" s="82"/>
      <c r="J537" s="83"/>
      <c r="K537" s="82"/>
      <c r="L537" s="83"/>
      <c r="M537" s="82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2"/>
    </row>
    <row r="538" spans="1:25" ht="15.75" customHeight="1" x14ac:dyDescent="0.25">
      <c r="A538" s="104"/>
      <c r="B538" s="81"/>
      <c r="C538" s="82"/>
      <c r="D538" s="83"/>
      <c r="E538" s="82"/>
      <c r="F538" s="83"/>
      <c r="G538" s="82"/>
      <c r="H538" s="83"/>
      <c r="I538" s="82"/>
      <c r="J538" s="83"/>
      <c r="K538" s="82"/>
      <c r="L538" s="83"/>
      <c r="M538" s="82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2"/>
    </row>
    <row r="539" spans="1:25" ht="15.75" customHeight="1" x14ac:dyDescent="0.25">
      <c r="A539" s="104"/>
      <c r="B539" s="81"/>
      <c r="C539" s="82"/>
      <c r="D539" s="83"/>
      <c r="E539" s="82"/>
      <c r="F539" s="83"/>
      <c r="G539" s="82"/>
      <c r="H539" s="83"/>
      <c r="I539" s="82"/>
      <c r="J539" s="83"/>
      <c r="K539" s="82"/>
      <c r="L539" s="83"/>
      <c r="M539" s="82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2"/>
    </row>
    <row r="540" spans="1:25" ht="15.75" customHeight="1" x14ac:dyDescent="0.25">
      <c r="A540" s="104"/>
      <c r="B540" s="81"/>
      <c r="C540" s="82"/>
      <c r="D540" s="83"/>
      <c r="E540" s="82"/>
      <c r="F540" s="83"/>
      <c r="G540" s="82"/>
      <c r="H540" s="83"/>
      <c r="I540" s="82"/>
      <c r="J540" s="83"/>
      <c r="K540" s="82"/>
      <c r="L540" s="83"/>
      <c r="M540" s="82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2"/>
    </row>
    <row r="541" spans="1:25" ht="15.75" customHeight="1" x14ac:dyDescent="0.25">
      <c r="A541" s="104"/>
      <c r="B541" s="81"/>
      <c r="C541" s="82"/>
      <c r="D541" s="83"/>
      <c r="E541" s="82"/>
      <c r="F541" s="83"/>
      <c r="G541" s="82"/>
      <c r="H541" s="83"/>
      <c r="I541" s="82"/>
      <c r="J541" s="83"/>
      <c r="K541" s="82"/>
      <c r="L541" s="83"/>
      <c r="M541" s="82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2"/>
    </row>
    <row r="542" spans="1:25" ht="15.75" customHeight="1" x14ac:dyDescent="0.25">
      <c r="A542" s="104"/>
      <c r="B542" s="81"/>
      <c r="C542" s="82"/>
      <c r="D542" s="83"/>
      <c r="E542" s="82"/>
      <c r="F542" s="83"/>
      <c r="G542" s="82"/>
      <c r="H542" s="83"/>
      <c r="I542" s="82"/>
      <c r="J542" s="83"/>
      <c r="K542" s="82"/>
      <c r="L542" s="83"/>
      <c r="M542" s="82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2"/>
    </row>
    <row r="543" spans="1:25" ht="15.75" customHeight="1" x14ac:dyDescent="0.25">
      <c r="A543" s="104"/>
      <c r="B543" s="81"/>
      <c r="C543" s="82"/>
      <c r="D543" s="83"/>
      <c r="E543" s="82"/>
      <c r="F543" s="83"/>
      <c r="G543" s="82"/>
      <c r="H543" s="83"/>
      <c r="I543" s="82"/>
      <c r="J543" s="83"/>
      <c r="K543" s="82"/>
      <c r="L543" s="83"/>
      <c r="M543" s="82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2"/>
    </row>
    <row r="544" spans="1:25" ht="15.75" customHeight="1" x14ac:dyDescent="0.25">
      <c r="A544" s="104"/>
      <c r="B544" s="81"/>
      <c r="C544" s="82"/>
      <c r="D544" s="83"/>
      <c r="E544" s="82"/>
      <c r="F544" s="83"/>
      <c r="G544" s="82"/>
      <c r="H544" s="83"/>
      <c r="I544" s="82"/>
      <c r="J544" s="83"/>
      <c r="K544" s="82"/>
      <c r="L544" s="83"/>
      <c r="M544" s="82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2"/>
    </row>
    <row r="545" spans="1:25" ht="15.75" customHeight="1" x14ac:dyDescent="0.25">
      <c r="A545" s="104"/>
      <c r="B545" s="81"/>
      <c r="C545" s="82"/>
      <c r="D545" s="83"/>
      <c r="E545" s="82"/>
      <c r="F545" s="83"/>
      <c r="G545" s="82"/>
      <c r="H545" s="83"/>
      <c r="I545" s="82"/>
      <c r="J545" s="83"/>
      <c r="K545" s="82"/>
      <c r="L545" s="83"/>
      <c r="M545" s="82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2"/>
    </row>
    <row r="546" spans="1:25" ht="15.75" customHeight="1" x14ac:dyDescent="0.25">
      <c r="A546" s="104"/>
      <c r="B546" s="81"/>
      <c r="C546" s="82"/>
      <c r="D546" s="83"/>
      <c r="E546" s="82"/>
      <c r="F546" s="83"/>
      <c r="G546" s="82"/>
      <c r="H546" s="83"/>
      <c r="I546" s="82"/>
      <c r="J546" s="83"/>
      <c r="K546" s="82"/>
      <c r="L546" s="83"/>
      <c r="M546" s="82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2"/>
    </row>
    <row r="547" spans="1:25" ht="15.75" customHeight="1" x14ac:dyDescent="0.25">
      <c r="A547" s="104"/>
      <c r="B547" s="81"/>
      <c r="C547" s="82"/>
      <c r="D547" s="83"/>
      <c r="E547" s="82"/>
      <c r="F547" s="83"/>
      <c r="G547" s="82"/>
      <c r="H547" s="83"/>
      <c r="I547" s="82"/>
      <c r="J547" s="83"/>
      <c r="K547" s="82"/>
      <c r="L547" s="83"/>
      <c r="M547" s="82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2"/>
    </row>
    <row r="548" spans="1:25" ht="15.75" customHeight="1" x14ac:dyDescent="0.25">
      <c r="A548" s="104"/>
      <c r="B548" s="81"/>
      <c r="C548" s="82"/>
      <c r="D548" s="83"/>
      <c r="E548" s="82"/>
      <c r="F548" s="83"/>
      <c r="G548" s="82"/>
      <c r="H548" s="83"/>
      <c r="I548" s="82"/>
      <c r="J548" s="83"/>
      <c r="K548" s="82"/>
      <c r="L548" s="83"/>
      <c r="M548" s="82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2"/>
    </row>
    <row r="549" spans="1:25" ht="15.75" customHeight="1" x14ac:dyDescent="0.25">
      <c r="A549" s="104"/>
      <c r="B549" s="81"/>
      <c r="C549" s="82"/>
      <c r="D549" s="83"/>
      <c r="E549" s="82"/>
      <c r="F549" s="83"/>
      <c r="G549" s="82"/>
      <c r="H549" s="83"/>
      <c r="I549" s="82"/>
      <c r="J549" s="83"/>
      <c r="K549" s="82"/>
      <c r="L549" s="83"/>
      <c r="M549" s="82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2"/>
    </row>
    <row r="550" spans="1:25" ht="15.75" customHeight="1" x14ac:dyDescent="0.25">
      <c r="A550" s="104"/>
      <c r="B550" s="81"/>
      <c r="C550" s="82"/>
      <c r="D550" s="83"/>
      <c r="E550" s="82"/>
      <c r="F550" s="83"/>
      <c r="G550" s="82"/>
      <c r="H550" s="83"/>
      <c r="I550" s="82"/>
      <c r="J550" s="83"/>
      <c r="K550" s="82"/>
      <c r="L550" s="83"/>
      <c r="M550" s="82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2"/>
    </row>
    <row r="551" spans="1:25" ht="15.75" customHeight="1" x14ac:dyDescent="0.25">
      <c r="A551" s="104"/>
      <c r="B551" s="81"/>
      <c r="C551" s="82"/>
      <c r="D551" s="83"/>
      <c r="E551" s="82"/>
      <c r="F551" s="83"/>
      <c r="G551" s="82"/>
      <c r="H551" s="83"/>
      <c r="I551" s="82"/>
      <c r="J551" s="83"/>
      <c r="K551" s="82"/>
      <c r="L551" s="83"/>
      <c r="M551" s="82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2"/>
    </row>
    <row r="552" spans="1:25" ht="15.75" customHeight="1" x14ac:dyDescent="0.25">
      <c r="A552" s="104"/>
      <c r="B552" s="81"/>
      <c r="C552" s="82"/>
      <c r="D552" s="83"/>
      <c r="E552" s="82"/>
      <c r="F552" s="83"/>
      <c r="G552" s="82"/>
      <c r="H552" s="83"/>
      <c r="I552" s="82"/>
      <c r="J552" s="83"/>
      <c r="K552" s="82"/>
      <c r="L552" s="83"/>
      <c r="M552" s="82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2"/>
    </row>
    <row r="553" spans="1:25" ht="15.75" customHeight="1" x14ac:dyDescent="0.25">
      <c r="A553" s="104"/>
      <c r="B553" s="81"/>
      <c r="C553" s="82"/>
      <c r="D553" s="83"/>
      <c r="E553" s="82"/>
      <c r="F553" s="83"/>
      <c r="G553" s="82"/>
      <c r="H553" s="83"/>
      <c r="I553" s="82"/>
      <c r="J553" s="83"/>
      <c r="K553" s="82"/>
      <c r="L553" s="83"/>
      <c r="M553" s="82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2"/>
    </row>
    <row r="554" spans="1:25" ht="15.75" customHeight="1" x14ac:dyDescent="0.25">
      <c r="A554" s="104"/>
      <c r="B554" s="81"/>
      <c r="C554" s="82"/>
      <c r="D554" s="83"/>
      <c r="E554" s="82"/>
      <c r="F554" s="83"/>
      <c r="G554" s="82"/>
      <c r="H554" s="83"/>
      <c r="I554" s="82"/>
      <c r="J554" s="83"/>
      <c r="K554" s="82"/>
      <c r="L554" s="83"/>
      <c r="M554" s="82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2"/>
    </row>
    <row r="555" spans="1:25" ht="15.75" customHeight="1" x14ac:dyDescent="0.25">
      <c r="A555" s="104"/>
      <c r="B555" s="81"/>
      <c r="C555" s="82"/>
      <c r="D555" s="83"/>
      <c r="E555" s="82"/>
      <c r="F555" s="83"/>
      <c r="G555" s="82"/>
      <c r="H555" s="83"/>
      <c r="I555" s="82"/>
      <c r="J555" s="83"/>
      <c r="K555" s="82"/>
      <c r="L555" s="83"/>
      <c r="M555" s="82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2"/>
    </row>
    <row r="556" spans="1:25" ht="15.75" customHeight="1" x14ac:dyDescent="0.25">
      <c r="A556" s="104"/>
      <c r="B556" s="81"/>
      <c r="C556" s="82"/>
      <c r="D556" s="83"/>
      <c r="E556" s="82"/>
      <c r="F556" s="83"/>
      <c r="G556" s="82"/>
      <c r="H556" s="83"/>
      <c r="I556" s="82"/>
      <c r="J556" s="83"/>
      <c r="K556" s="82"/>
      <c r="L556" s="83"/>
      <c r="M556" s="82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2"/>
    </row>
    <row r="557" spans="1:25" ht="15.75" customHeight="1" x14ac:dyDescent="0.25">
      <c r="A557" s="104"/>
      <c r="B557" s="81"/>
      <c r="C557" s="82"/>
      <c r="D557" s="83"/>
      <c r="E557" s="82"/>
      <c r="F557" s="83"/>
      <c r="G557" s="82"/>
      <c r="H557" s="83"/>
      <c r="I557" s="82"/>
      <c r="J557" s="83"/>
      <c r="K557" s="82"/>
      <c r="L557" s="83"/>
      <c r="M557" s="82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2"/>
    </row>
    <row r="558" spans="1:25" ht="15.75" customHeight="1" x14ac:dyDescent="0.25">
      <c r="A558" s="104"/>
      <c r="B558" s="81"/>
      <c r="C558" s="82"/>
      <c r="D558" s="83"/>
      <c r="E558" s="82"/>
      <c r="F558" s="83"/>
      <c r="G558" s="82"/>
      <c r="H558" s="83"/>
      <c r="I558" s="82"/>
      <c r="J558" s="83"/>
      <c r="K558" s="82"/>
      <c r="L558" s="83"/>
      <c r="M558" s="82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2"/>
    </row>
    <row r="559" spans="1:25" ht="15.75" customHeight="1" x14ac:dyDescent="0.25">
      <c r="A559" s="104"/>
      <c r="B559" s="81"/>
      <c r="C559" s="82"/>
      <c r="D559" s="83"/>
      <c r="E559" s="82"/>
      <c r="F559" s="83"/>
      <c r="G559" s="82"/>
      <c r="H559" s="83"/>
      <c r="I559" s="82"/>
      <c r="J559" s="83"/>
      <c r="K559" s="82"/>
      <c r="L559" s="83"/>
      <c r="M559" s="82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2"/>
    </row>
    <row r="560" spans="1:25" ht="15.75" customHeight="1" x14ac:dyDescent="0.25">
      <c r="A560" s="104"/>
      <c r="B560" s="81"/>
      <c r="C560" s="82"/>
      <c r="D560" s="83"/>
      <c r="E560" s="82"/>
      <c r="F560" s="83"/>
      <c r="G560" s="82"/>
      <c r="H560" s="83"/>
      <c r="I560" s="82"/>
      <c r="J560" s="83"/>
      <c r="K560" s="82"/>
      <c r="L560" s="83"/>
      <c r="M560" s="82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2"/>
    </row>
    <row r="561" spans="1:25" ht="15.75" customHeight="1" x14ac:dyDescent="0.25">
      <c r="A561" s="104"/>
      <c r="B561" s="81"/>
      <c r="C561" s="82"/>
      <c r="D561" s="83"/>
      <c r="E561" s="82"/>
      <c r="F561" s="83"/>
      <c r="G561" s="82"/>
      <c r="H561" s="83"/>
      <c r="I561" s="82"/>
      <c r="J561" s="83"/>
      <c r="K561" s="82"/>
      <c r="L561" s="83"/>
      <c r="M561" s="82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2"/>
    </row>
    <row r="562" spans="1:25" ht="15.75" customHeight="1" x14ac:dyDescent="0.25">
      <c r="A562" s="104"/>
      <c r="B562" s="81"/>
      <c r="C562" s="82"/>
      <c r="D562" s="83"/>
      <c r="E562" s="82"/>
      <c r="F562" s="83"/>
      <c r="G562" s="82"/>
      <c r="H562" s="83"/>
      <c r="I562" s="82"/>
      <c r="J562" s="83"/>
      <c r="K562" s="82"/>
      <c r="L562" s="83"/>
      <c r="M562" s="82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2"/>
    </row>
    <row r="563" spans="1:25" ht="15.75" customHeight="1" x14ac:dyDescent="0.25">
      <c r="A563" s="104"/>
      <c r="B563" s="81"/>
      <c r="C563" s="82"/>
      <c r="D563" s="83"/>
      <c r="E563" s="82"/>
      <c r="F563" s="83"/>
      <c r="G563" s="82"/>
      <c r="H563" s="83"/>
      <c r="I563" s="82"/>
      <c r="J563" s="83"/>
      <c r="K563" s="82"/>
      <c r="L563" s="83"/>
      <c r="M563" s="82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2"/>
    </row>
    <row r="564" spans="1:25" ht="15.75" customHeight="1" x14ac:dyDescent="0.25">
      <c r="A564" s="104"/>
      <c r="B564" s="81"/>
      <c r="C564" s="82"/>
      <c r="D564" s="83"/>
      <c r="E564" s="82"/>
      <c r="F564" s="83"/>
      <c r="G564" s="82"/>
      <c r="H564" s="83"/>
      <c r="I564" s="82"/>
      <c r="J564" s="83"/>
      <c r="K564" s="82"/>
      <c r="L564" s="83"/>
      <c r="M564" s="82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2"/>
    </row>
    <row r="565" spans="1:25" ht="15.75" customHeight="1" x14ac:dyDescent="0.25">
      <c r="A565" s="104"/>
      <c r="B565" s="81"/>
      <c r="C565" s="82"/>
      <c r="D565" s="83"/>
      <c r="E565" s="82"/>
      <c r="F565" s="83"/>
      <c r="G565" s="82"/>
      <c r="H565" s="83"/>
      <c r="I565" s="82"/>
      <c r="J565" s="83"/>
      <c r="K565" s="82"/>
      <c r="L565" s="83"/>
      <c r="M565" s="82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2"/>
    </row>
    <row r="566" spans="1:25" ht="15.75" customHeight="1" x14ac:dyDescent="0.25">
      <c r="A566" s="104"/>
      <c r="B566" s="81"/>
      <c r="C566" s="82"/>
      <c r="D566" s="83"/>
      <c r="E566" s="82"/>
      <c r="F566" s="83"/>
      <c r="G566" s="82"/>
      <c r="H566" s="83"/>
      <c r="I566" s="82"/>
      <c r="J566" s="83"/>
      <c r="K566" s="82"/>
      <c r="L566" s="83"/>
      <c r="M566" s="82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2"/>
    </row>
    <row r="567" spans="1:25" ht="15.75" customHeight="1" x14ac:dyDescent="0.25">
      <c r="A567" s="104"/>
      <c r="B567" s="81"/>
      <c r="C567" s="82"/>
      <c r="D567" s="83"/>
      <c r="E567" s="82"/>
      <c r="F567" s="83"/>
      <c r="G567" s="82"/>
      <c r="H567" s="83"/>
      <c r="I567" s="82"/>
      <c r="J567" s="83"/>
      <c r="K567" s="82"/>
      <c r="L567" s="83"/>
      <c r="M567" s="82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2"/>
    </row>
    <row r="568" spans="1:25" ht="15.75" customHeight="1" x14ac:dyDescent="0.25">
      <c r="A568" s="104"/>
      <c r="B568" s="81"/>
      <c r="C568" s="82"/>
      <c r="D568" s="83"/>
      <c r="E568" s="82"/>
      <c r="F568" s="83"/>
      <c r="G568" s="82"/>
      <c r="H568" s="83"/>
      <c r="I568" s="82"/>
      <c r="J568" s="83"/>
      <c r="K568" s="82"/>
      <c r="L568" s="83"/>
      <c r="M568" s="82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2"/>
    </row>
    <row r="569" spans="1:25" ht="15.75" customHeight="1" x14ac:dyDescent="0.25">
      <c r="A569" s="104"/>
      <c r="B569" s="81"/>
      <c r="C569" s="82"/>
      <c r="D569" s="83"/>
      <c r="E569" s="82"/>
      <c r="F569" s="83"/>
      <c r="G569" s="82"/>
      <c r="H569" s="83"/>
      <c r="I569" s="82"/>
      <c r="J569" s="83"/>
      <c r="K569" s="82"/>
      <c r="L569" s="83"/>
      <c r="M569" s="82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2"/>
    </row>
    <row r="570" spans="1:25" ht="15.75" customHeight="1" x14ac:dyDescent="0.25">
      <c r="A570" s="104"/>
      <c r="B570" s="81"/>
      <c r="C570" s="82"/>
      <c r="D570" s="83"/>
      <c r="E570" s="82"/>
      <c r="F570" s="83"/>
      <c r="G570" s="82"/>
      <c r="H570" s="83"/>
      <c r="I570" s="82"/>
      <c r="J570" s="83"/>
      <c r="K570" s="82"/>
      <c r="L570" s="83"/>
      <c r="M570" s="82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2"/>
    </row>
    <row r="571" spans="1:25" ht="15.75" customHeight="1" x14ac:dyDescent="0.25">
      <c r="A571" s="104"/>
      <c r="B571" s="81"/>
      <c r="C571" s="82"/>
      <c r="D571" s="83"/>
      <c r="E571" s="82"/>
      <c r="F571" s="83"/>
      <c r="G571" s="82"/>
      <c r="H571" s="83"/>
      <c r="I571" s="82"/>
      <c r="J571" s="83"/>
      <c r="K571" s="82"/>
      <c r="L571" s="83"/>
      <c r="M571" s="82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2"/>
    </row>
    <row r="572" spans="1:25" ht="15.75" customHeight="1" x14ac:dyDescent="0.25">
      <c r="A572" s="104"/>
      <c r="B572" s="81"/>
      <c r="C572" s="82"/>
      <c r="D572" s="83"/>
      <c r="E572" s="82"/>
      <c r="F572" s="83"/>
      <c r="G572" s="82"/>
      <c r="H572" s="83"/>
      <c r="I572" s="82"/>
      <c r="J572" s="83"/>
      <c r="K572" s="82"/>
      <c r="L572" s="83"/>
      <c r="M572" s="82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2"/>
    </row>
    <row r="573" spans="1:25" ht="15.75" customHeight="1" x14ac:dyDescent="0.25">
      <c r="A573" s="104"/>
      <c r="B573" s="81"/>
      <c r="C573" s="82"/>
      <c r="D573" s="83"/>
      <c r="E573" s="82"/>
      <c r="F573" s="83"/>
      <c r="G573" s="82"/>
      <c r="H573" s="83"/>
      <c r="I573" s="82"/>
      <c r="J573" s="83"/>
      <c r="K573" s="82"/>
      <c r="L573" s="83"/>
      <c r="M573" s="82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2"/>
    </row>
    <row r="574" spans="1:25" ht="15.75" customHeight="1" x14ac:dyDescent="0.25">
      <c r="A574" s="104"/>
      <c r="B574" s="81"/>
      <c r="C574" s="82"/>
      <c r="D574" s="83"/>
      <c r="E574" s="82"/>
      <c r="F574" s="83"/>
      <c r="G574" s="82"/>
      <c r="H574" s="83"/>
      <c r="I574" s="82"/>
      <c r="J574" s="83"/>
      <c r="K574" s="82"/>
      <c r="L574" s="83"/>
      <c r="M574" s="82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2"/>
    </row>
    <row r="575" spans="1:25" ht="15.75" customHeight="1" x14ac:dyDescent="0.25">
      <c r="A575" s="104"/>
      <c r="B575" s="81"/>
      <c r="C575" s="82"/>
      <c r="D575" s="83"/>
      <c r="E575" s="82"/>
      <c r="F575" s="83"/>
      <c r="G575" s="82"/>
      <c r="H575" s="83"/>
      <c r="I575" s="82"/>
      <c r="J575" s="83"/>
      <c r="K575" s="82"/>
      <c r="L575" s="83"/>
      <c r="M575" s="82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2"/>
    </row>
    <row r="576" spans="1:25" ht="15.75" customHeight="1" x14ac:dyDescent="0.25">
      <c r="A576" s="104"/>
      <c r="B576" s="81"/>
      <c r="C576" s="82"/>
      <c r="D576" s="83"/>
      <c r="E576" s="82"/>
      <c r="F576" s="83"/>
      <c r="G576" s="82"/>
      <c r="H576" s="83"/>
      <c r="I576" s="82"/>
      <c r="J576" s="83"/>
      <c r="K576" s="82"/>
      <c r="L576" s="83"/>
      <c r="M576" s="82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2"/>
    </row>
    <row r="577" spans="1:25" ht="15.75" customHeight="1" x14ac:dyDescent="0.25">
      <c r="A577" s="104"/>
      <c r="B577" s="81"/>
      <c r="C577" s="82"/>
      <c r="D577" s="83"/>
      <c r="E577" s="82"/>
      <c r="F577" s="83"/>
      <c r="G577" s="82"/>
      <c r="H577" s="83"/>
      <c r="I577" s="82"/>
      <c r="J577" s="83"/>
      <c r="K577" s="82"/>
      <c r="L577" s="83"/>
      <c r="M577" s="82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2"/>
    </row>
    <row r="578" spans="1:25" ht="15.75" customHeight="1" x14ac:dyDescent="0.25">
      <c r="A578" s="104"/>
      <c r="B578" s="81"/>
      <c r="C578" s="82"/>
      <c r="D578" s="83"/>
      <c r="E578" s="82"/>
      <c r="F578" s="83"/>
      <c r="G578" s="82"/>
      <c r="H578" s="83"/>
      <c r="I578" s="82"/>
      <c r="J578" s="83"/>
      <c r="K578" s="82"/>
      <c r="L578" s="83"/>
      <c r="M578" s="82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2"/>
    </row>
    <row r="579" spans="1:25" ht="15.75" customHeight="1" x14ac:dyDescent="0.25">
      <c r="A579" s="104"/>
      <c r="B579" s="81"/>
      <c r="C579" s="82"/>
      <c r="D579" s="83"/>
      <c r="E579" s="82"/>
      <c r="F579" s="83"/>
      <c r="G579" s="82"/>
      <c r="H579" s="83"/>
      <c r="I579" s="82"/>
      <c r="J579" s="83"/>
      <c r="K579" s="82"/>
      <c r="L579" s="83"/>
      <c r="M579" s="82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2"/>
    </row>
    <row r="580" spans="1:25" ht="15.75" customHeight="1" x14ac:dyDescent="0.25">
      <c r="A580" s="104"/>
      <c r="B580" s="81"/>
      <c r="C580" s="82"/>
      <c r="D580" s="83"/>
      <c r="E580" s="82"/>
      <c r="F580" s="83"/>
      <c r="G580" s="82"/>
      <c r="H580" s="83"/>
      <c r="I580" s="82"/>
      <c r="J580" s="83"/>
      <c r="K580" s="82"/>
      <c r="L580" s="83"/>
      <c r="M580" s="82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2"/>
    </row>
    <row r="581" spans="1:25" ht="15.75" customHeight="1" x14ac:dyDescent="0.25">
      <c r="A581" s="104"/>
      <c r="B581" s="81"/>
      <c r="C581" s="82"/>
      <c r="D581" s="83"/>
      <c r="E581" s="82"/>
      <c r="F581" s="83"/>
      <c r="G581" s="82"/>
      <c r="H581" s="83"/>
      <c r="I581" s="82"/>
      <c r="J581" s="83"/>
      <c r="K581" s="82"/>
      <c r="L581" s="83"/>
      <c r="M581" s="82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2"/>
    </row>
    <row r="582" spans="1:25" ht="15.75" customHeight="1" x14ac:dyDescent="0.25">
      <c r="A582" s="104"/>
      <c r="B582" s="81"/>
      <c r="C582" s="82"/>
      <c r="D582" s="83"/>
      <c r="E582" s="82"/>
      <c r="F582" s="83"/>
      <c r="G582" s="82"/>
      <c r="H582" s="83"/>
      <c r="I582" s="82"/>
      <c r="J582" s="83"/>
      <c r="K582" s="82"/>
      <c r="L582" s="83"/>
      <c r="M582" s="82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2"/>
    </row>
    <row r="583" spans="1:25" ht="15.75" customHeight="1" x14ac:dyDescent="0.25">
      <c r="A583" s="104"/>
      <c r="B583" s="81"/>
      <c r="C583" s="82"/>
      <c r="D583" s="83"/>
      <c r="E583" s="82"/>
      <c r="F583" s="83"/>
      <c r="G583" s="82"/>
      <c r="H583" s="83"/>
      <c r="I583" s="82"/>
      <c r="J583" s="83"/>
      <c r="K583" s="82"/>
      <c r="L583" s="83"/>
      <c r="M583" s="82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2"/>
    </row>
    <row r="584" spans="1:25" ht="15.75" customHeight="1" x14ac:dyDescent="0.25">
      <c r="A584" s="104"/>
      <c r="B584" s="81"/>
      <c r="C584" s="82"/>
      <c r="D584" s="83"/>
      <c r="E584" s="82"/>
      <c r="F584" s="83"/>
      <c r="G584" s="82"/>
      <c r="H584" s="83"/>
      <c r="I584" s="82"/>
      <c r="J584" s="83"/>
      <c r="K584" s="82"/>
      <c r="L584" s="83"/>
      <c r="M584" s="82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2"/>
    </row>
    <row r="585" spans="1:25" ht="15.75" customHeight="1" x14ac:dyDescent="0.25">
      <c r="A585" s="104"/>
      <c r="B585" s="81"/>
      <c r="C585" s="82"/>
      <c r="D585" s="83"/>
      <c r="E585" s="82"/>
      <c r="F585" s="83"/>
      <c r="G585" s="82"/>
      <c r="H585" s="83"/>
      <c r="I585" s="82"/>
      <c r="J585" s="83"/>
      <c r="K585" s="82"/>
      <c r="L585" s="83"/>
      <c r="M585" s="82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2"/>
    </row>
    <row r="586" spans="1:25" ht="15.75" customHeight="1" x14ac:dyDescent="0.25">
      <c r="A586" s="104"/>
      <c r="B586" s="81"/>
      <c r="C586" s="82"/>
      <c r="D586" s="83"/>
      <c r="E586" s="82"/>
      <c r="F586" s="83"/>
      <c r="G586" s="82"/>
      <c r="H586" s="83"/>
      <c r="I586" s="82"/>
      <c r="J586" s="83"/>
      <c r="K586" s="82"/>
      <c r="L586" s="83"/>
      <c r="M586" s="82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2"/>
    </row>
    <row r="587" spans="1:25" ht="15.75" customHeight="1" x14ac:dyDescent="0.25">
      <c r="A587" s="104"/>
      <c r="B587" s="81"/>
      <c r="C587" s="82"/>
      <c r="D587" s="83"/>
      <c r="E587" s="82"/>
      <c r="F587" s="83"/>
      <c r="G587" s="82"/>
      <c r="H587" s="83"/>
      <c r="I587" s="82"/>
      <c r="J587" s="83"/>
      <c r="K587" s="82"/>
      <c r="L587" s="83"/>
      <c r="M587" s="82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2"/>
    </row>
    <row r="588" spans="1:25" ht="15.75" customHeight="1" x14ac:dyDescent="0.25">
      <c r="A588" s="104"/>
      <c r="B588" s="81"/>
      <c r="C588" s="82"/>
      <c r="D588" s="83"/>
      <c r="E588" s="82"/>
      <c r="F588" s="83"/>
      <c r="G588" s="82"/>
      <c r="H588" s="83"/>
      <c r="I588" s="82"/>
      <c r="J588" s="83"/>
      <c r="K588" s="82"/>
      <c r="L588" s="83"/>
      <c r="M588" s="82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2"/>
    </row>
    <row r="589" spans="1:25" ht="15.75" customHeight="1" x14ac:dyDescent="0.25">
      <c r="A589" s="104"/>
      <c r="B589" s="81"/>
      <c r="C589" s="82"/>
      <c r="D589" s="83"/>
      <c r="E589" s="82"/>
      <c r="F589" s="83"/>
      <c r="G589" s="82"/>
      <c r="H589" s="83"/>
      <c r="I589" s="82"/>
      <c r="J589" s="83"/>
      <c r="K589" s="82"/>
      <c r="L589" s="83"/>
      <c r="M589" s="82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2"/>
    </row>
    <row r="590" spans="1:25" ht="15.75" customHeight="1" x14ac:dyDescent="0.25">
      <c r="A590" s="104"/>
      <c r="B590" s="81"/>
      <c r="C590" s="82"/>
      <c r="D590" s="83"/>
      <c r="E590" s="82"/>
      <c r="F590" s="83"/>
      <c r="G590" s="82"/>
      <c r="H590" s="83"/>
      <c r="I590" s="82"/>
      <c r="J590" s="83"/>
      <c r="K590" s="82"/>
      <c r="L590" s="83"/>
      <c r="M590" s="82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2"/>
    </row>
    <row r="591" spans="1:25" ht="15.75" customHeight="1" x14ac:dyDescent="0.25">
      <c r="A591" s="104"/>
      <c r="B591" s="81"/>
      <c r="C591" s="82"/>
      <c r="D591" s="83"/>
      <c r="E591" s="82"/>
      <c r="F591" s="83"/>
      <c r="G591" s="82"/>
      <c r="H591" s="83"/>
      <c r="I591" s="82"/>
      <c r="J591" s="83"/>
      <c r="K591" s="82"/>
      <c r="L591" s="83"/>
      <c r="M591" s="82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2"/>
    </row>
    <row r="592" spans="1:25" ht="15.75" customHeight="1" x14ac:dyDescent="0.25">
      <c r="A592" s="104"/>
      <c r="B592" s="81"/>
      <c r="C592" s="82"/>
      <c r="D592" s="83"/>
      <c r="E592" s="82"/>
      <c r="F592" s="83"/>
      <c r="G592" s="82"/>
      <c r="H592" s="83"/>
      <c r="I592" s="82"/>
      <c r="J592" s="83"/>
      <c r="K592" s="82"/>
      <c r="L592" s="83"/>
      <c r="M592" s="82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2"/>
    </row>
    <row r="593" spans="1:25" ht="15.75" customHeight="1" x14ac:dyDescent="0.25">
      <c r="A593" s="104"/>
      <c r="B593" s="81"/>
      <c r="C593" s="82"/>
      <c r="D593" s="83"/>
      <c r="E593" s="82"/>
      <c r="F593" s="83"/>
      <c r="G593" s="82"/>
      <c r="H593" s="83"/>
      <c r="I593" s="82"/>
      <c r="J593" s="83"/>
      <c r="K593" s="82"/>
      <c r="L593" s="83"/>
      <c r="M593" s="82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2"/>
    </row>
    <row r="594" spans="1:25" ht="15.75" customHeight="1" x14ac:dyDescent="0.25">
      <c r="A594" s="104"/>
      <c r="B594" s="81"/>
      <c r="C594" s="82"/>
      <c r="D594" s="83"/>
      <c r="E594" s="82"/>
      <c r="F594" s="83"/>
      <c r="G594" s="82"/>
      <c r="H594" s="83"/>
      <c r="I594" s="82"/>
      <c r="J594" s="83"/>
      <c r="K594" s="82"/>
      <c r="L594" s="83"/>
      <c r="M594" s="82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2"/>
    </row>
    <row r="595" spans="1:25" ht="15.75" customHeight="1" x14ac:dyDescent="0.25">
      <c r="A595" s="104"/>
      <c r="B595" s="81"/>
      <c r="C595" s="82"/>
      <c r="D595" s="83"/>
      <c r="E595" s="82"/>
      <c r="F595" s="83"/>
      <c r="G595" s="82"/>
      <c r="H595" s="83"/>
      <c r="I595" s="82"/>
      <c r="J595" s="83"/>
      <c r="K595" s="82"/>
      <c r="L595" s="83"/>
      <c r="M595" s="82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2"/>
    </row>
    <row r="596" spans="1:25" ht="15.75" customHeight="1" x14ac:dyDescent="0.25">
      <c r="A596" s="104"/>
      <c r="B596" s="81"/>
      <c r="C596" s="82"/>
      <c r="D596" s="83"/>
      <c r="E596" s="82"/>
      <c r="F596" s="83"/>
      <c r="G596" s="82"/>
      <c r="H596" s="83"/>
      <c r="I596" s="82"/>
      <c r="J596" s="83"/>
      <c r="K596" s="82"/>
      <c r="L596" s="83"/>
      <c r="M596" s="82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2"/>
    </row>
    <row r="597" spans="1:25" ht="15.75" customHeight="1" x14ac:dyDescent="0.25">
      <c r="A597" s="104"/>
      <c r="B597" s="81"/>
      <c r="C597" s="82"/>
      <c r="D597" s="83"/>
      <c r="E597" s="82"/>
      <c r="F597" s="83"/>
      <c r="G597" s="82"/>
      <c r="H597" s="83"/>
      <c r="I597" s="82"/>
      <c r="J597" s="83"/>
      <c r="K597" s="82"/>
      <c r="L597" s="83"/>
      <c r="M597" s="82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2"/>
    </row>
    <row r="598" spans="1:25" ht="15.75" customHeight="1" x14ac:dyDescent="0.25">
      <c r="A598" s="104"/>
      <c r="B598" s="81"/>
      <c r="C598" s="82"/>
      <c r="D598" s="83"/>
      <c r="E598" s="82"/>
      <c r="F598" s="83"/>
      <c r="G598" s="82"/>
      <c r="H598" s="83"/>
      <c r="I598" s="82"/>
      <c r="J598" s="83"/>
      <c r="K598" s="82"/>
      <c r="L598" s="83"/>
      <c r="M598" s="82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2"/>
    </row>
    <row r="599" spans="1:25" ht="15.75" customHeight="1" x14ac:dyDescent="0.25">
      <c r="A599" s="104"/>
      <c r="B599" s="81"/>
      <c r="C599" s="82"/>
      <c r="D599" s="83"/>
      <c r="E599" s="82"/>
      <c r="F599" s="83"/>
      <c r="G599" s="82"/>
      <c r="H599" s="83"/>
      <c r="I599" s="82"/>
      <c r="J599" s="83"/>
      <c r="K599" s="82"/>
      <c r="L599" s="83"/>
      <c r="M599" s="82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2"/>
    </row>
    <row r="600" spans="1:25" ht="15.75" customHeight="1" x14ac:dyDescent="0.25">
      <c r="A600" s="104"/>
      <c r="B600" s="81"/>
      <c r="C600" s="82"/>
      <c r="D600" s="83"/>
      <c r="E600" s="82"/>
      <c r="F600" s="83"/>
      <c r="G600" s="82"/>
      <c r="H600" s="83"/>
      <c r="I600" s="82"/>
      <c r="J600" s="83"/>
      <c r="K600" s="82"/>
      <c r="L600" s="83"/>
      <c r="M600" s="82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2"/>
    </row>
    <row r="601" spans="1:25" ht="15.75" customHeight="1" x14ac:dyDescent="0.25">
      <c r="A601" s="104"/>
      <c r="B601" s="81"/>
      <c r="C601" s="82"/>
      <c r="D601" s="83"/>
      <c r="E601" s="82"/>
      <c r="F601" s="83"/>
      <c r="G601" s="82"/>
      <c r="H601" s="83"/>
      <c r="I601" s="82"/>
      <c r="J601" s="83"/>
      <c r="K601" s="82"/>
      <c r="L601" s="83"/>
      <c r="M601" s="82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2"/>
    </row>
    <row r="602" spans="1:25" ht="15.75" customHeight="1" x14ac:dyDescent="0.25">
      <c r="A602" s="104"/>
      <c r="B602" s="81"/>
      <c r="C602" s="82"/>
      <c r="D602" s="83"/>
      <c r="E602" s="82"/>
      <c r="F602" s="83"/>
      <c r="G602" s="82"/>
      <c r="H602" s="83"/>
      <c r="I602" s="82"/>
      <c r="J602" s="83"/>
      <c r="K602" s="82"/>
      <c r="L602" s="83"/>
      <c r="M602" s="82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2"/>
    </row>
    <row r="603" spans="1:25" ht="15.75" customHeight="1" x14ac:dyDescent="0.25">
      <c r="A603" s="104"/>
      <c r="B603" s="81"/>
      <c r="C603" s="82"/>
      <c r="D603" s="83"/>
      <c r="E603" s="82"/>
      <c r="F603" s="83"/>
      <c r="G603" s="82"/>
      <c r="H603" s="83"/>
      <c r="I603" s="82"/>
      <c r="J603" s="83"/>
      <c r="K603" s="82"/>
      <c r="L603" s="83"/>
      <c r="M603" s="82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2"/>
    </row>
    <row r="604" spans="1:25" ht="15.75" customHeight="1" x14ac:dyDescent="0.25">
      <c r="A604" s="104"/>
      <c r="B604" s="81"/>
      <c r="C604" s="82"/>
      <c r="D604" s="83"/>
      <c r="E604" s="82"/>
      <c r="F604" s="83"/>
      <c r="G604" s="82"/>
      <c r="H604" s="83"/>
      <c r="I604" s="82"/>
      <c r="J604" s="83"/>
      <c r="K604" s="82"/>
      <c r="L604" s="83"/>
      <c r="M604" s="82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2"/>
    </row>
    <row r="605" spans="1:25" ht="15.75" customHeight="1" x14ac:dyDescent="0.25">
      <c r="A605" s="104"/>
      <c r="B605" s="81"/>
      <c r="C605" s="82"/>
      <c r="D605" s="83"/>
      <c r="E605" s="82"/>
      <c r="F605" s="83"/>
      <c r="G605" s="82"/>
      <c r="H605" s="83"/>
      <c r="I605" s="82"/>
      <c r="J605" s="83"/>
      <c r="K605" s="82"/>
      <c r="L605" s="83"/>
      <c r="M605" s="82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2"/>
    </row>
    <row r="606" spans="1:25" ht="15.75" customHeight="1" x14ac:dyDescent="0.25">
      <c r="A606" s="104"/>
      <c r="B606" s="81"/>
      <c r="C606" s="82"/>
      <c r="D606" s="83"/>
      <c r="E606" s="82"/>
      <c r="F606" s="83"/>
      <c r="G606" s="82"/>
      <c r="H606" s="83"/>
      <c r="I606" s="82"/>
      <c r="J606" s="83"/>
      <c r="K606" s="82"/>
      <c r="L606" s="83"/>
      <c r="M606" s="82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2"/>
    </row>
    <row r="607" spans="1:25" ht="15.75" customHeight="1" x14ac:dyDescent="0.25">
      <c r="A607" s="104"/>
      <c r="B607" s="81"/>
      <c r="C607" s="82"/>
      <c r="D607" s="83"/>
      <c r="E607" s="82"/>
      <c r="F607" s="83"/>
      <c r="G607" s="82"/>
      <c r="H607" s="83"/>
      <c r="I607" s="82"/>
      <c r="J607" s="83"/>
      <c r="K607" s="82"/>
      <c r="L607" s="83"/>
      <c r="M607" s="82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2"/>
    </row>
    <row r="608" spans="1:25" ht="15.75" customHeight="1" x14ac:dyDescent="0.25">
      <c r="A608" s="104"/>
      <c r="B608" s="81"/>
      <c r="C608" s="82"/>
      <c r="D608" s="83"/>
      <c r="E608" s="82"/>
      <c r="F608" s="83"/>
      <c r="G608" s="82"/>
      <c r="H608" s="83"/>
      <c r="I608" s="82"/>
      <c r="J608" s="83"/>
      <c r="K608" s="82"/>
      <c r="L608" s="83"/>
      <c r="M608" s="82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2"/>
    </row>
    <row r="609" spans="1:25" ht="15.75" customHeight="1" x14ac:dyDescent="0.25">
      <c r="A609" s="104"/>
      <c r="B609" s="81"/>
      <c r="C609" s="82"/>
      <c r="D609" s="83"/>
      <c r="E609" s="82"/>
      <c r="F609" s="83"/>
      <c r="G609" s="82"/>
      <c r="H609" s="83"/>
      <c r="I609" s="82"/>
      <c r="J609" s="83"/>
      <c r="K609" s="82"/>
      <c r="L609" s="83"/>
      <c r="M609" s="82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2"/>
    </row>
    <row r="610" spans="1:25" ht="15.75" customHeight="1" x14ac:dyDescent="0.25">
      <c r="A610" s="104"/>
      <c r="B610" s="81"/>
      <c r="C610" s="82"/>
      <c r="D610" s="83"/>
      <c r="E610" s="82"/>
      <c r="F610" s="83"/>
      <c r="G610" s="82"/>
      <c r="H610" s="83"/>
      <c r="I610" s="82"/>
      <c r="J610" s="83"/>
      <c r="K610" s="82"/>
      <c r="L610" s="83"/>
      <c r="M610" s="82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2"/>
    </row>
    <row r="611" spans="1:25" ht="15.75" customHeight="1" x14ac:dyDescent="0.25">
      <c r="A611" s="104"/>
      <c r="B611" s="81"/>
      <c r="C611" s="82"/>
      <c r="D611" s="83"/>
      <c r="E611" s="82"/>
      <c r="F611" s="83"/>
      <c r="G611" s="82"/>
      <c r="H611" s="83"/>
      <c r="I611" s="82"/>
      <c r="J611" s="83"/>
      <c r="K611" s="82"/>
      <c r="L611" s="83"/>
      <c r="M611" s="82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2"/>
    </row>
    <row r="612" spans="1:25" ht="15.75" customHeight="1" x14ac:dyDescent="0.25">
      <c r="A612" s="104"/>
      <c r="B612" s="81"/>
      <c r="C612" s="82"/>
      <c r="D612" s="83"/>
      <c r="E612" s="82"/>
      <c r="F612" s="83"/>
      <c r="G612" s="82"/>
      <c r="H612" s="83"/>
      <c r="I612" s="82"/>
      <c r="J612" s="83"/>
      <c r="K612" s="82"/>
      <c r="L612" s="83"/>
      <c r="M612" s="82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2"/>
    </row>
    <row r="613" spans="1:25" ht="15.75" customHeight="1" x14ac:dyDescent="0.25">
      <c r="A613" s="104"/>
      <c r="B613" s="81"/>
      <c r="C613" s="82"/>
      <c r="D613" s="83"/>
      <c r="E613" s="82"/>
      <c r="F613" s="83"/>
      <c r="G613" s="82"/>
      <c r="H613" s="83"/>
      <c r="I613" s="82"/>
      <c r="J613" s="83"/>
      <c r="K613" s="82"/>
      <c r="L613" s="83"/>
      <c r="M613" s="82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2"/>
    </row>
    <row r="614" spans="1:25" ht="15.75" customHeight="1" x14ac:dyDescent="0.25">
      <c r="A614" s="104"/>
      <c r="B614" s="81"/>
      <c r="C614" s="82"/>
      <c r="D614" s="83"/>
      <c r="E614" s="82"/>
      <c r="F614" s="83"/>
      <c r="G614" s="82"/>
      <c r="H614" s="83"/>
      <c r="I614" s="82"/>
      <c r="J614" s="83"/>
      <c r="K614" s="82"/>
      <c r="L614" s="83"/>
      <c r="M614" s="82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2"/>
    </row>
    <row r="615" spans="1:25" ht="15.75" customHeight="1" x14ac:dyDescent="0.25">
      <c r="A615" s="104"/>
      <c r="B615" s="81"/>
      <c r="C615" s="82"/>
      <c r="D615" s="83"/>
      <c r="E615" s="82"/>
      <c r="F615" s="83"/>
      <c r="G615" s="82"/>
      <c r="H615" s="83"/>
      <c r="I615" s="82"/>
      <c r="J615" s="83"/>
      <c r="K615" s="82"/>
      <c r="L615" s="83"/>
      <c r="M615" s="82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2"/>
    </row>
    <row r="616" spans="1:25" ht="15.75" customHeight="1" x14ac:dyDescent="0.25">
      <c r="A616" s="104"/>
      <c r="B616" s="81"/>
      <c r="C616" s="82"/>
      <c r="D616" s="83"/>
      <c r="E616" s="82"/>
      <c r="F616" s="83"/>
      <c r="G616" s="82"/>
      <c r="H616" s="83"/>
      <c r="I616" s="82"/>
      <c r="J616" s="83"/>
      <c r="K616" s="82"/>
      <c r="L616" s="83"/>
      <c r="M616" s="82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2"/>
    </row>
    <row r="617" spans="1:25" ht="15.75" customHeight="1" x14ac:dyDescent="0.25">
      <c r="A617" s="104"/>
      <c r="B617" s="81"/>
      <c r="C617" s="82"/>
      <c r="D617" s="83"/>
      <c r="E617" s="82"/>
      <c r="F617" s="83"/>
      <c r="G617" s="82"/>
      <c r="H617" s="83"/>
      <c r="I617" s="82"/>
      <c r="J617" s="83"/>
      <c r="K617" s="82"/>
      <c r="L617" s="83"/>
      <c r="M617" s="82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2"/>
    </row>
    <row r="618" spans="1:25" ht="15.75" customHeight="1" x14ac:dyDescent="0.25">
      <c r="A618" s="104"/>
      <c r="B618" s="81"/>
      <c r="C618" s="82"/>
      <c r="D618" s="83"/>
      <c r="E618" s="82"/>
      <c r="F618" s="83"/>
      <c r="G618" s="82"/>
      <c r="H618" s="83"/>
      <c r="I618" s="82"/>
      <c r="J618" s="83"/>
      <c r="K618" s="82"/>
      <c r="L618" s="83"/>
      <c r="M618" s="82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2"/>
    </row>
    <row r="619" spans="1:25" ht="15.75" customHeight="1" x14ac:dyDescent="0.25">
      <c r="A619" s="104"/>
      <c r="B619" s="81"/>
      <c r="C619" s="82"/>
      <c r="D619" s="83"/>
      <c r="E619" s="82"/>
      <c r="F619" s="83"/>
      <c r="G619" s="82"/>
      <c r="H619" s="83"/>
      <c r="I619" s="82"/>
      <c r="J619" s="83"/>
      <c r="K619" s="82"/>
      <c r="L619" s="83"/>
      <c r="M619" s="82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2"/>
    </row>
    <row r="620" spans="1:25" ht="15.75" customHeight="1" x14ac:dyDescent="0.25">
      <c r="A620" s="104"/>
      <c r="B620" s="81"/>
      <c r="C620" s="82"/>
      <c r="D620" s="83"/>
      <c r="E620" s="82"/>
      <c r="F620" s="83"/>
      <c r="G620" s="82"/>
      <c r="H620" s="83"/>
      <c r="I620" s="82"/>
      <c r="J620" s="83"/>
      <c r="K620" s="82"/>
      <c r="L620" s="83"/>
      <c r="M620" s="82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2"/>
    </row>
    <row r="621" spans="1:25" ht="15.75" customHeight="1" x14ac:dyDescent="0.25">
      <c r="A621" s="104"/>
      <c r="B621" s="81"/>
      <c r="C621" s="82"/>
      <c r="D621" s="83"/>
      <c r="E621" s="82"/>
      <c r="F621" s="83"/>
      <c r="G621" s="82"/>
      <c r="H621" s="83"/>
      <c r="I621" s="82"/>
      <c r="J621" s="83"/>
      <c r="K621" s="82"/>
      <c r="L621" s="83"/>
      <c r="M621" s="82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2"/>
    </row>
    <row r="622" spans="1:25" ht="15.75" customHeight="1" x14ac:dyDescent="0.25">
      <c r="A622" s="104"/>
      <c r="B622" s="81"/>
      <c r="C622" s="82"/>
      <c r="D622" s="83"/>
      <c r="E622" s="82"/>
      <c r="F622" s="83"/>
      <c r="G622" s="82"/>
      <c r="H622" s="83"/>
      <c r="I622" s="82"/>
      <c r="J622" s="83"/>
      <c r="K622" s="82"/>
      <c r="L622" s="83"/>
      <c r="M622" s="82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2"/>
    </row>
    <row r="623" spans="1:25" ht="15.75" customHeight="1" x14ac:dyDescent="0.25">
      <c r="A623" s="104"/>
      <c r="B623" s="81"/>
      <c r="C623" s="82"/>
      <c r="D623" s="83"/>
      <c r="E623" s="82"/>
      <c r="F623" s="83"/>
      <c r="G623" s="82"/>
      <c r="H623" s="83"/>
      <c r="I623" s="82"/>
      <c r="J623" s="83"/>
      <c r="K623" s="82"/>
      <c r="L623" s="83"/>
      <c r="M623" s="82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2"/>
    </row>
    <row r="624" spans="1:25" ht="15.75" customHeight="1" x14ac:dyDescent="0.25">
      <c r="A624" s="104"/>
      <c r="B624" s="81"/>
      <c r="C624" s="82"/>
      <c r="D624" s="83"/>
      <c r="E624" s="82"/>
      <c r="F624" s="83"/>
      <c r="G624" s="82"/>
      <c r="H624" s="83"/>
      <c r="I624" s="82"/>
      <c r="J624" s="83"/>
      <c r="K624" s="82"/>
      <c r="L624" s="83"/>
      <c r="M624" s="82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2"/>
    </row>
    <row r="625" spans="1:25" ht="15.75" customHeight="1" x14ac:dyDescent="0.25">
      <c r="A625" s="104"/>
      <c r="B625" s="81"/>
      <c r="C625" s="82"/>
      <c r="D625" s="83"/>
      <c r="E625" s="82"/>
      <c r="F625" s="83"/>
      <c r="G625" s="82"/>
      <c r="H625" s="83"/>
      <c r="I625" s="82"/>
      <c r="J625" s="83"/>
      <c r="K625" s="82"/>
      <c r="L625" s="83"/>
      <c r="M625" s="82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2"/>
    </row>
    <row r="626" spans="1:25" ht="15.75" customHeight="1" x14ac:dyDescent="0.25">
      <c r="A626" s="104"/>
      <c r="B626" s="81"/>
      <c r="C626" s="82"/>
      <c r="D626" s="83"/>
      <c r="E626" s="82"/>
      <c r="F626" s="83"/>
      <c r="G626" s="82"/>
      <c r="H626" s="83"/>
      <c r="I626" s="82"/>
      <c r="J626" s="83"/>
      <c r="K626" s="82"/>
      <c r="L626" s="83"/>
      <c r="M626" s="82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2"/>
    </row>
    <row r="627" spans="1:25" ht="15.75" customHeight="1" x14ac:dyDescent="0.25">
      <c r="A627" s="104"/>
      <c r="B627" s="81"/>
      <c r="C627" s="82"/>
      <c r="D627" s="83"/>
      <c r="E627" s="82"/>
      <c r="F627" s="83"/>
      <c r="G627" s="82"/>
      <c r="H627" s="83"/>
      <c r="I627" s="82"/>
      <c r="J627" s="83"/>
      <c r="K627" s="82"/>
      <c r="L627" s="83"/>
      <c r="M627" s="82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2"/>
    </row>
    <row r="628" spans="1:25" ht="15.75" customHeight="1" x14ac:dyDescent="0.25">
      <c r="A628" s="104"/>
      <c r="B628" s="81"/>
      <c r="C628" s="82"/>
      <c r="D628" s="83"/>
      <c r="E628" s="82"/>
      <c r="F628" s="83"/>
      <c r="G628" s="82"/>
      <c r="H628" s="83"/>
      <c r="I628" s="82"/>
      <c r="J628" s="83"/>
      <c r="K628" s="82"/>
      <c r="L628" s="83"/>
      <c r="M628" s="82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2"/>
    </row>
    <row r="629" spans="1:25" ht="15.75" customHeight="1" x14ac:dyDescent="0.25">
      <c r="A629" s="104"/>
      <c r="B629" s="81"/>
      <c r="C629" s="82"/>
      <c r="D629" s="83"/>
      <c r="E629" s="82"/>
      <c r="F629" s="83"/>
      <c r="G629" s="82"/>
      <c r="H629" s="83"/>
      <c r="I629" s="82"/>
      <c r="J629" s="83"/>
      <c r="K629" s="82"/>
      <c r="L629" s="83"/>
      <c r="M629" s="82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2"/>
    </row>
    <row r="630" spans="1:25" ht="15.75" customHeight="1" x14ac:dyDescent="0.25">
      <c r="A630" s="104"/>
      <c r="B630" s="81"/>
      <c r="C630" s="82"/>
      <c r="D630" s="83"/>
      <c r="E630" s="82"/>
      <c r="F630" s="83"/>
      <c r="G630" s="82"/>
      <c r="H630" s="83"/>
      <c r="I630" s="82"/>
      <c r="J630" s="83"/>
      <c r="K630" s="82"/>
      <c r="L630" s="83"/>
      <c r="M630" s="82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2"/>
    </row>
    <row r="631" spans="1:25" ht="15.75" customHeight="1" x14ac:dyDescent="0.25">
      <c r="A631" s="104"/>
      <c r="B631" s="81"/>
      <c r="C631" s="82"/>
      <c r="D631" s="83"/>
      <c r="E631" s="82"/>
      <c r="F631" s="83"/>
      <c r="G631" s="82"/>
      <c r="H631" s="83"/>
      <c r="I631" s="82"/>
      <c r="J631" s="83"/>
      <c r="K631" s="82"/>
      <c r="L631" s="83"/>
      <c r="M631" s="82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2"/>
    </row>
    <row r="632" spans="1:25" ht="15.75" customHeight="1" x14ac:dyDescent="0.25">
      <c r="A632" s="104"/>
      <c r="B632" s="81"/>
      <c r="C632" s="82"/>
      <c r="D632" s="83"/>
      <c r="E632" s="82"/>
      <c r="F632" s="83"/>
      <c r="G632" s="82"/>
      <c r="H632" s="83"/>
      <c r="I632" s="82"/>
      <c r="J632" s="83"/>
      <c r="K632" s="82"/>
      <c r="L632" s="83"/>
      <c r="M632" s="82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2"/>
    </row>
    <row r="633" spans="1:25" ht="15.75" customHeight="1" x14ac:dyDescent="0.25">
      <c r="A633" s="104"/>
      <c r="B633" s="81"/>
      <c r="C633" s="82"/>
      <c r="D633" s="83"/>
      <c r="E633" s="82"/>
      <c r="F633" s="83"/>
      <c r="G633" s="82"/>
      <c r="H633" s="83"/>
      <c r="I633" s="82"/>
      <c r="J633" s="83"/>
      <c r="K633" s="82"/>
      <c r="L633" s="83"/>
      <c r="M633" s="82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2"/>
    </row>
    <row r="634" spans="1:25" ht="15.75" customHeight="1" x14ac:dyDescent="0.25">
      <c r="A634" s="104"/>
      <c r="B634" s="81"/>
      <c r="C634" s="82"/>
      <c r="D634" s="83"/>
      <c r="E634" s="82"/>
      <c r="F634" s="83"/>
      <c r="G634" s="82"/>
      <c r="H634" s="83"/>
      <c r="I634" s="82"/>
      <c r="J634" s="83"/>
      <c r="K634" s="82"/>
      <c r="L634" s="83"/>
      <c r="M634" s="82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2"/>
    </row>
    <row r="635" spans="1:25" ht="15.75" customHeight="1" x14ac:dyDescent="0.25">
      <c r="A635" s="104"/>
      <c r="B635" s="81"/>
      <c r="C635" s="82"/>
      <c r="D635" s="83"/>
      <c r="E635" s="82"/>
      <c r="F635" s="83"/>
      <c r="G635" s="82"/>
      <c r="H635" s="83"/>
      <c r="I635" s="82"/>
      <c r="J635" s="83"/>
      <c r="K635" s="82"/>
      <c r="L635" s="83"/>
      <c r="M635" s="82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2"/>
    </row>
    <row r="636" spans="1:25" ht="15.75" customHeight="1" x14ac:dyDescent="0.25">
      <c r="A636" s="104"/>
      <c r="B636" s="81"/>
      <c r="C636" s="82"/>
      <c r="D636" s="83"/>
      <c r="E636" s="82"/>
      <c r="F636" s="83"/>
      <c r="G636" s="82"/>
      <c r="H636" s="83"/>
      <c r="I636" s="82"/>
      <c r="J636" s="83"/>
      <c r="K636" s="82"/>
      <c r="L636" s="83"/>
      <c r="M636" s="82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2"/>
    </row>
    <row r="637" spans="1:25" ht="15.75" customHeight="1" x14ac:dyDescent="0.25">
      <c r="A637" s="104"/>
      <c r="B637" s="81"/>
      <c r="C637" s="82"/>
      <c r="D637" s="83"/>
      <c r="E637" s="82"/>
      <c r="F637" s="83"/>
      <c r="G637" s="82"/>
      <c r="H637" s="83"/>
      <c r="I637" s="82"/>
      <c r="J637" s="83"/>
      <c r="K637" s="82"/>
      <c r="L637" s="83"/>
      <c r="M637" s="82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2"/>
    </row>
    <row r="638" spans="1:25" ht="15.75" customHeight="1" x14ac:dyDescent="0.25">
      <c r="A638" s="104"/>
      <c r="B638" s="81"/>
      <c r="C638" s="82"/>
      <c r="D638" s="83"/>
      <c r="E638" s="82"/>
      <c r="F638" s="83"/>
      <c r="G638" s="82"/>
      <c r="H638" s="83"/>
      <c r="I638" s="82"/>
      <c r="J638" s="83"/>
      <c r="K638" s="82"/>
      <c r="L638" s="83"/>
      <c r="M638" s="82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2"/>
    </row>
    <row r="639" spans="1:25" ht="15.75" customHeight="1" x14ac:dyDescent="0.25">
      <c r="A639" s="104"/>
      <c r="B639" s="81"/>
      <c r="C639" s="82"/>
      <c r="D639" s="83"/>
      <c r="E639" s="82"/>
      <c r="F639" s="83"/>
      <c r="G639" s="82"/>
      <c r="H639" s="83"/>
      <c r="I639" s="82"/>
      <c r="J639" s="83"/>
      <c r="K639" s="82"/>
      <c r="L639" s="83"/>
      <c r="M639" s="82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2"/>
    </row>
    <row r="640" spans="1:25" ht="15.75" customHeight="1" x14ac:dyDescent="0.25">
      <c r="A640" s="104"/>
      <c r="B640" s="81"/>
      <c r="C640" s="82"/>
      <c r="D640" s="83"/>
      <c r="E640" s="82"/>
      <c r="F640" s="83"/>
      <c r="G640" s="82"/>
      <c r="H640" s="83"/>
      <c r="I640" s="82"/>
      <c r="J640" s="83"/>
      <c r="K640" s="82"/>
      <c r="L640" s="83"/>
      <c r="M640" s="82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2"/>
    </row>
    <row r="641" spans="1:25" ht="15.75" customHeight="1" x14ac:dyDescent="0.25">
      <c r="A641" s="104"/>
      <c r="B641" s="81"/>
      <c r="C641" s="82"/>
      <c r="D641" s="83"/>
      <c r="E641" s="82"/>
      <c r="F641" s="83"/>
      <c r="G641" s="82"/>
      <c r="H641" s="83"/>
      <c r="I641" s="82"/>
      <c r="J641" s="83"/>
      <c r="K641" s="82"/>
      <c r="L641" s="83"/>
      <c r="M641" s="82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2"/>
    </row>
    <row r="642" spans="1:25" ht="15.75" customHeight="1" x14ac:dyDescent="0.25">
      <c r="A642" s="104"/>
      <c r="B642" s="81"/>
      <c r="C642" s="82"/>
      <c r="D642" s="83"/>
      <c r="E642" s="82"/>
      <c r="F642" s="83"/>
      <c r="G642" s="82"/>
      <c r="H642" s="83"/>
      <c r="I642" s="82"/>
      <c r="J642" s="83"/>
      <c r="K642" s="82"/>
      <c r="L642" s="83"/>
      <c r="M642" s="82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2"/>
    </row>
    <row r="643" spans="1:25" ht="15.75" customHeight="1" x14ac:dyDescent="0.25">
      <c r="A643" s="104"/>
      <c r="B643" s="81"/>
      <c r="C643" s="82"/>
      <c r="D643" s="83"/>
      <c r="E643" s="82"/>
      <c r="F643" s="83"/>
      <c r="G643" s="82"/>
      <c r="H643" s="83"/>
      <c r="I643" s="82"/>
      <c r="J643" s="83"/>
      <c r="K643" s="82"/>
      <c r="L643" s="83"/>
      <c r="M643" s="82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2"/>
    </row>
    <row r="644" spans="1:25" ht="15.75" customHeight="1" x14ac:dyDescent="0.25">
      <c r="A644" s="104"/>
      <c r="B644" s="81"/>
      <c r="C644" s="82"/>
      <c r="D644" s="83"/>
      <c r="E644" s="82"/>
      <c r="F644" s="83"/>
      <c r="G644" s="82"/>
      <c r="H644" s="83"/>
      <c r="I644" s="82"/>
      <c r="J644" s="83"/>
      <c r="K644" s="82"/>
      <c r="L644" s="83"/>
      <c r="M644" s="82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2"/>
    </row>
    <row r="645" spans="1:25" ht="15.75" customHeight="1" x14ac:dyDescent="0.25">
      <c r="A645" s="104"/>
      <c r="B645" s="81"/>
      <c r="C645" s="82"/>
      <c r="D645" s="83"/>
      <c r="E645" s="82"/>
      <c r="F645" s="83"/>
      <c r="G645" s="82"/>
      <c r="H645" s="83"/>
      <c r="I645" s="82"/>
      <c r="J645" s="83"/>
      <c r="K645" s="82"/>
      <c r="L645" s="83"/>
      <c r="M645" s="82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2"/>
    </row>
    <row r="646" spans="1:25" ht="15.75" customHeight="1" x14ac:dyDescent="0.25">
      <c r="A646" s="104"/>
      <c r="B646" s="81"/>
      <c r="C646" s="82"/>
      <c r="D646" s="83"/>
      <c r="E646" s="82"/>
      <c r="F646" s="83"/>
      <c r="G646" s="82"/>
      <c r="H646" s="83"/>
      <c r="I646" s="82"/>
      <c r="J646" s="83"/>
      <c r="K646" s="82"/>
      <c r="L646" s="83"/>
      <c r="M646" s="82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2"/>
    </row>
    <row r="647" spans="1:25" ht="15.75" customHeight="1" x14ac:dyDescent="0.25">
      <c r="A647" s="104"/>
      <c r="B647" s="81"/>
      <c r="C647" s="82"/>
      <c r="D647" s="83"/>
      <c r="E647" s="82"/>
      <c r="F647" s="83"/>
      <c r="G647" s="82"/>
      <c r="H647" s="83"/>
      <c r="I647" s="82"/>
      <c r="J647" s="83"/>
      <c r="K647" s="82"/>
      <c r="L647" s="83"/>
      <c r="M647" s="82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2"/>
    </row>
    <row r="648" spans="1:25" ht="15.75" customHeight="1" x14ac:dyDescent="0.25">
      <c r="A648" s="104"/>
      <c r="B648" s="81"/>
      <c r="C648" s="82"/>
      <c r="D648" s="83"/>
      <c r="E648" s="82"/>
      <c r="F648" s="83"/>
      <c r="G648" s="82"/>
      <c r="H648" s="83"/>
      <c r="I648" s="82"/>
      <c r="J648" s="83"/>
      <c r="K648" s="82"/>
      <c r="L648" s="83"/>
      <c r="M648" s="82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2"/>
    </row>
    <row r="649" spans="1:25" ht="15.75" customHeight="1" x14ac:dyDescent="0.25">
      <c r="A649" s="104"/>
      <c r="B649" s="81"/>
      <c r="C649" s="82"/>
      <c r="D649" s="83"/>
      <c r="E649" s="82"/>
      <c r="F649" s="83"/>
      <c r="G649" s="82"/>
      <c r="H649" s="83"/>
      <c r="I649" s="82"/>
      <c r="J649" s="83"/>
      <c r="K649" s="82"/>
      <c r="L649" s="83"/>
      <c r="M649" s="82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2"/>
    </row>
    <row r="650" spans="1:25" ht="15.75" customHeight="1" x14ac:dyDescent="0.25">
      <c r="A650" s="104"/>
      <c r="B650" s="81"/>
      <c r="C650" s="82"/>
      <c r="D650" s="83"/>
      <c r="E650" s="82"/>
      <c r="F650" s="83"/>
      <c r="G650" s="82"/>
      <c r="H650" s="83"/>
      <c r="I650" s="82"/>
      <c r="J650" s="83"/>
      <c r="K650" s="82"/>
      <c r="L650" s="83"/>
      <c r="M650" s="82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2"/>
    </row>
    <row r="651" spans="1:25" ht="15.75" customHeight="1" x14ac:dyDescent="0.25">
      <c r="A651" s="104"/>
      <c r="B651" s="81"/>
      <c r="C651" s="82"/>
      <c r="D651" s="83"/>
      <c r="E651" s="82"/>
      <c r="F651" s="83"/>
      <c r="G651" s="82"/>
      <c r="H651" s="83"/>
      <c r="I651" s="82"/>
      <c r="J651" s="83"/>
      <c r="K651" s="82"/>
      <c r="L651" s="83"/>
      <c r="M651" s="82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2"/>
    </row>
    <row r="652" spans="1:25" ht="15.75" customHeight="1" x14ac:dyDescent="0.25">
      <c r="A652" s="104"/>
      <c r="B652" s="81"/>
      <c r="C652" s="82"/>
      <c r="D652" s="83"/>
      <c r="E652" s="82"/>
      <c r="F652" s="83"/>
      <c r="G652" s="82"/>
      <c r="H652" s="83"/>
      <c r="I652" s="82"/>
      <c r="J652" s="83"/>
      <c r="K652" s="82"/>
      <c r="L652" s="83"/>
      <c r="M652" s="82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2"/>
    </row>
    <row r="653" spans="1:25" ht="15.75" customHeight="1" x14ac:dyDescent="0.25">
      <c r="A653" s="104"/>
      <c r="B653" s="81"/>
      <c r="C653" s="82"/>
      <c r="D653" s="83"/>
      <c r="E653" s="82"/>
      <c r="F653" s="83"/>
      <c r="G653" s="82"/>
      <c r="H653" s="83"/>
      <c r="I653" s="82"/>
      <c r="J653" s="83"/>
      <c r="K653" s="82"/>
      <c r="L653" s="83"/>
      <c r="M653" s="82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2"/>
    </row>
    <row r="654" spans="1:25" ht="15.75" customHeight="1" x14ac:dyDescent="0.25">
      <c r="A654" s="104"/>
      <c r="B654" s="81"/>
      <c r="C654" s="82"/>
      <c r="D654" s="83"/>
      <c r="E654" s="82"/>
      <c r="F654" s="83"/>
      <c r="G654" s="82"/>
      <c r="H654" s="83"/>
      <c r="I654" s="82"/>
      <c r="J654" s="83"/>
      <c r="K654" s="82"/>
      <c r="L654" s="83"/>
      <c r="M654" s="82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2"/>
    </row>
    <row r="655" spans="1:25" ht="15.75" customHeight="1" x14ac:dyDescent="0.25">
      <c r="A655" s="104"/>
      <c r="B655" s="81"/>
      <c r="C655" s="82"/>
      <c r="D655" s="83"/>
      <c r="E655" s="82"/>
      <c r="F655" s="83"/>
      <c r="G655" s="82"/>
      <c r="H655" s="83"/>
      <c r="I655" s="82"/>
      <c r="J655" s="83"/>
      <c r="K655" s="82"/>
      <c r="L655" s="83"/>
      <c r="M655" s="82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2"/>
    </row>
    <row r="656" spans="1:25" ht="15.75" customHeight="1" x14ac:dyDescent="0.25">
      <c r="A656" s="104"/>
      <c r="B656" s="81"/>
      <c r="C656" s="82"/>
      <c r="D656" s="83"/>
      <c r="E656" s="82"/>
      <c r="F656" s="83"/>
      <c r="G656" s="82"/>
      <c r="H656" s="83"/>
      <c r="I656" s="82"/>
      <c r="J656" s="83"/>
      <c r="K656" s="82"/>
      <c r="L656" s="83"/>
      <c r="M656" s="82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2"/>
    </row>
    <row r="657" spans="1:25" ht="15.75" customHeight="1" x14ac:dyDescent="0.25">
      <c r="A657" s="104"/>
      <c r="B657" s="81"/>
      <c r="C657" s="82"/>
      <c r="D657" s="83"/>
      <c r="E657" s="82"/>
      <c r="F657" s="83"/>
      <c r="G657" s="82"/>
      <c r="H657" s="83"/>
      <c r="I657" s="82"/>
      <c r="J657" s="83"/>
      <c r="K657" s="82"/>
      <c r="L657" s="83"/>
      <c r="M657" s="82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2"/>
    </row>
    <row r="658" spans="1:25" ht="15.75" customHeight="1" x14ac:dyDescent="0.25">
      <c r="A658" s="104"/>
      <c r="B658" s="81"/>
      <c r="C658" s="82"/>
      <c r="D658" s="83"/>
      <c r="E658" s="82"/>
      <c r="F658" s="83"/>
      <c r="G658" s="82"/>
      <c r="H658" s="83"/>
      <c r="I658" s="82"/>
      <c r="J658" s="83"/>
      <c r="K658" s="82"/>
      <c r="L658" s="83"/>
      <c r="M658" s="82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2"/>
    </row>
    <row r="659" spans="1:25" ht="15.75" customHeight="1" x14ac:dyDescent="0.25">
      <c r="A659" s="104"/>
      <c r="B659" s="81"/>
      <c r="C659" s="82"/>
      <c r="D659" s="83"/>
      <c r="E659" s="82"/>
      <c r="F659" s="83"/>
      <c r="G659" s="82"/>
      <c r="H659" s="83"/>
      <c r="I659" s="82"/>
      <c r="J659" s="83"/>
      <c r="K659" s="82"/>
      <c r="L659" s="83"/>
      <c r="M659" s="82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2"/>
    </row>
    <row r="660" spans="1:25" ht="15.75" customHeight="1" x14ac:dyDescent="0.25">
      <c r="A660" s="104"/>
      <c r="B660" s="81"/>
      <c r="C660" s="82"/>
      <c r="D660" s="83"/>
      <c r="E660" s="82"/>
      <c r="F660" s="83"/>
      <c r="G660" s="82"/>
      <c r="H660" s="83"/>
      <c r="I660" s="82"/>
      <c r="J660" s="83"/>
      <c r="K660" s="82"/>
      <c r="L660" s="83"/>
      <c r="M660" s="82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2"/>
    </row>
    <row r="661" spans="1:25" ht="15.75" customHeight="1" x14ac:dyDescent="0.25">
      <c r="A661" s="104"/>
      <c r="B661" s="81"/>
      <c r="C661" s="82"/>
      <c r="D661" s="83"/>
      <c r="E661" s="82"/>
      <c r="F661" s="83"/>
      <c r="G661" s="82"/>
      <c r="H661" s="83"/>
      <c r="I661" s="82"/>
      <c r="J661" s="83"/>
      <c r="K661" s="82"/>
      <c r="L661" s="83"/>
      <c r="M661" s="82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2"/>
    </row>
    <row r="662" spans="1:25" ht="15.75" customHeight="1" x14ac:dyDescent="0.25">
      <c r="A662" s="104"/>
      <c r="B662" s="81"/>
      <c r="C662" s="82"/>
      <c r="D662" s="83"/>
      <c r="E662" s="82"/>
      <c r="F662" s="83"/>
      <c r="G662" s="82"/>
      <c r="H662" s="83"/>
      <c r="I662" s="82"/>
      <c r="J662" s="83"/>
      <c r="K662" s="82"/>
      <c r="L662" s="83"/>
      <c r="M662" s="82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2"/>
    </row>
    <row r="663" spans="1:25" ht="15.75" customHeight="1" x14ac:dyDescent="0.25">
      <c r="A663" s="104"/>
      <c r="B663" s="81"/>
      <c r="C663" s="82"/>
      <c r="D663" s="83"/>
      <c r="E663" s="82"/>
      <c r="F663" s="83"/>
      <c r="G663" s="82"/>
      <c r="H663" s="83"/>
      <c r="I663" s="82"/>
      <c r="J663" s="83"/>
      <c r="K663" s="82"/>
      <c r="L663" s="83"/>
      <c r="M663" s="82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2"/>
    </row>
    <row r="664" spans="1:25" ht="15.75" customHeight="1" x14ac:dyDescent="0.25">
      <c r="A664" s="104"/>
      <c r="B664" s="81"/>
      <c r="C664" s="82"/>
      <c r="D664" s="83"/>
      <c r="E664" s="82"/>
      <c r="F664" s="83"/>
      <c r="G664" s="82"/>
      <c r="H664" s="83"/>
      <c r="I664" s="82"/>
      <c r="J664" s="83"/>
      <c r="K664" s="82"/>
      <c r="L664" s="83"/>
      <c r="M664" s="82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2"/>
    </row>
    <row r="665" spans="1:25" ht="15.75" customHeight="1" x14ac:dyDescent="0.25">
      <c r="A665" s="104"/>
      <c r="B665" s="81"/>
      <c r="C665" s="82"/>
      <c r="D665" s="83"/>
      <c r="E665" s="82"/>
      <c r="F665" s="83"/>
      <c r="G665" s="82"/>
      <c r="H665" s="83"/>
      <c r="I665" s="82"/>
      <c r="J665" s="83"/>
      <c r="K665" s="82"/>
      <c r="L665" s="83"/>
      <c r="M665" s="82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2"/>
    </row>
    <row r="666" spans="1:25" ht="15.75" customHeight="1" x14ac:dyDescent="0.25">
      <c r="A666" s="104"/>
      <c r="B666" s="81"/>
      <c r="C666" s="82"/>
      <c r="D666" s="83"/>
      <c r="E666" s="82"/>
      <c r="F666" s="83"/>
      <c r="G666" s="82"/>
      <c r="H666" s="83"/>
      <c r="I666" s="82"/>
      <c r="J666" s="83"/>
      <c r="K666" s="82"/>
      <c r="L666" s="83"/>
      <c r="M666" s="82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2"/>
    </row>
    <row r="667" spans="1:25" ht="15.75" customHeight="1" x14ac:dyDescent="0.25">
      <c r="A667" s="104"/>
      <c r="B667" s="81"/>
      <c r="C667" s="82"/>
      <c r="D667" s="83"/>
      <c r="E667" s="82"/>
      <c r="F667" s="83"/>
      <c r="G667" s="82"/>
      <c r="H667" s="83"/>
      <c r="I667" s="82"/>
      <c r="J667" s="83"/>
      <c r="K667" s="82"/>
      <c r="L667" s="83"/>
      <c r="M667" s="82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2"/>
    </row>
    <row r="668" spans="1:25" ht="15.75" customHeight="1" x14ac:dyDescent="0.25">
      <c r="A668" s="104"/>
      <c r="B668" s="81"/>
      <c r="C668" s="82"/>
      <c r="D668" s="83"/>
      <c r="E668" s="82"/>
      <c r="F668" s="83"/>
      <c r="G668" s="82"/>
      <c r="H668" s="83"/>
      <c r="I668" s="82"/>
      <c r="J668" s="83"/>
      <c r="K668" s="82"/>
      <c r="L668" s="83"/>
      <c r="M668" s="82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2"/>
    </row>
    <row r="669" spans="1:25" ht="15.75" customHeight="1" x14ac:dyDescent="0.25">
      <c r="A669" s="104"/>
      <c r="B669" s="81"/>
      <c r="C669" s="82"/>
      <c r="D669" s="83"/>
      <c r="E669" s="82"/>
      <c r="F669" s="83"/>
      <c r="G669" s="82"/>
      <c r="H669" s="83"/>
      <c r="I669" s="82"/>
      <c r="J669" s="83"/>
      <c r="K669" s="82"/>
      <c r="L669" s="83"/>
      <c r="M669" s="82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2"/>
    </row>
    <row r="670" spans="1:25" ht="15.75" customHeight="1" x14ac:dyDescent="0.25">
      <c r="A670" s="104"/>
      <c r="B670" s="81"/>
      <c r="C670" s="82"/>
      <c r="D670" s="83"/>
      <c r="E670" s="82"/>
      <c r="F670" s="83"/>
      <c r="G670" s="82"/>
      <c r="H670" s="83"/>
      <c r="I670" s="82"/>
      <c r="J670" s="83"/>
      <c r="K670" s="82"/>
      <c r="L670" s="83"/>
      <c r="M670" s="82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2"/>
    </row>
    <row r="671" spans="1:25" ht="15.75" customHeight="1" x14ac:dyDescent="0.25">
      <c r="A671" s="104"/>
      <c r="B671" s="81"/>
      <c r="C671" s="82"/>
      <c r="D671" s="83"/>
      <c r="E671" s="82"/>
      <c r="F671" s="83"/>
      <c r="G671" s="82"/>
      <c r="H671" s="83"/>
      <c r="I671" s="82"/>
      <c r="J671" s="83"/>
      <c r="K671" s="82"/>
      <c r="L671" s="83"/>
      <c r="M671" s="82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2"/>
    </row>
    <row r="672" spans="1:25" ht="15.75" customHeight="1" x14ac:dyDescent="0.25">
      <c r="A672" s="104"/>
      <c r="B672" s="81"/>
      <c r="C672" s="82"/>
      <c r="D672" s="83"/>
      <c r="E672" s="82"/>
      <c r="F672" s="83"/>
      <c r="G672" s="82"/>
      <c r="H672" s="83"/>
      <c r="I672" s="82"/>
      <c r="J672" s="83"/>
      <c r="K672" s="82"/>
      <c r="L672" s="83"/>
      <c r="M672" s="82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2"/>
    </row>
    <row r="673" spans="1:25" ht="15.75" customHeight="1" x14ac:dyDescent="0.25">
      <c r="A673" s="104"/>
      <c r="B673" s="81"/>
      <c r="C673" s="82"/>
      <c r="D673" s="83"/>
      <c r="E673" s="82"/>
      <c r="F673" s="83"/>
      <c r="G673" s="82"/>
      <c r="H673" s="83"/>
      <c r="I673" s="82"/>
      <c r="J673" s="83"/>
      <c r="K673" s="82"/>
      <c r="L673" s="83"/>
      <c r="M673" s="82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2"/>
    </row>
    <row r="674" spans="1:25" ht="15.75" customHeight="1" x14ac:dyDescent="0.25">
      <c r="A674" s="104"/>
      <c r="B674" s="81"/>
      <c r="C674" s="82"/>
      <c r="D674" s="83"/>
      <c r="E674" s="82"/>
      <c r="F674" s="83"/>
      <c r="G674" s="82"/>
      <c r="H674" s="83"/>
      <c r="I674" s="82"/>
      <c r="J674" s="83"/>
      <c r="K674" s="82"/>
      <c r="L674" s="83"/>
      <c r="M674" s="82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2"/>
    </row>
    <row r="675" spans="1:25" ht="15.75" customHeight="1" x14ac:dyDescent="0.25">
      <c r="A675" s="104"/>
      <c r="B675" s="81"/>
      <c r="C675" s="82"/>
      <c r="D675" s="83"/>
      <c r="E675" s="82"/>
      <c r="F675" s="83"/>
      <c r="G675" s="82"/>
      <c r="H675" s="83"/>
      <c r="I675" s="82"/>
      <c r="J675" s="83"/>
      <c r="K675" s="82"/>
      <c r="L675" s="83"/>
      <c r="M675" s="82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2"/>
    </row>
    <row r="676" spans="1:25" ht="15.75" customHeight="1" x14ac:dyDescent="0.25">
      <c r="A676" s="104"/>
      <c r="B676" s="81"/>
      <c r="C676" s="82"/>
      <c r="D676" s="83"/>
      <c r="E676" s="82"/>
      <c r="F676" s="83"/>
      <c r="G676" s="82"/>
      <c r="H676" s="83"/>
      <c r="I676" s="82"/>
      <c r="J676" s="83"/>
      <c r="K676" s="82"/>
      <c r="L676" s="83"/>
      <c r="M676" s="82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2"/>
    </row>
    <row r="677" spans="1:25" ht="15.75" customHeight="1" x14ac:dyDescent="0.25">
      <c r="A677" s="104"/>
      <c r="B677" s="81"/>
      <c r="C677" s="82"/>
      <c r="D677" s="83"/>
      <c r="E677" s="82"/>
      <c r="F677" s="83"/>
      <c r="G677" s="82"/>
      <c r="H677" s="83"/>
      <c r="I677" s="82"/>
      <c r="J677" s="83"/>
      <c r="K677" s="82"/>
      <c r="L677" s="83"/>
      <c r="M677" s="82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2"/>
    </row>
    <row r="678" spans="1:25" ht="15.75" customHeight="1" x14ac:dyDescent="0.25">
      <c r="A678" s="104"/>
      <c r="B678" s="81"/>
      <c r="C678" s="82"/>
      <c r="D678" s="83"/>
      <c r="E678" s="82"/>
      <c r="F678" s="83"/>
      <c r="G678" s="82"/>
      <c r="H678" s="83"/>
      <c r="I678" s="82"/>
      <c r="J678" s="83"/>
      <c r="K678" s="82"/>
      <c r="L678" s="83"/>
      <c r="M678" s="82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2"/>
    </row>
    <row r="679" spans="1:25" ht="15.75" customHeight="1" x14ac:dyDescent="0.25">
      <c r="A679" s="104"/>
      <c r="B679" s="81"/>
      <c r="C679" s="82"/>
      <c r="D679" s="83"/>
      <c r="E679" s="82"/>
      <c r="F679" s="83"/>
      <c r="G679" s="82"/>
      <c r="H679" s="83"/>
      <c r="I679" s="82"/>
      <c r="J679" s="83"/>
      <c r="K679" s="82"/>
      <c r="L679" s="83"/>
      <c r="M679" s="82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2"/>
    </row>
    <row r="680" spans="1:25" ht="15.75" customHeight="1" x14ac:dyDescent="0.25">
      <c r="A680" s="104"/>
      <c r="B680" s="81"/>
      <c r="C680" s="82"/>
      <c r="D680" s="83"/>
      <c r="E680" s="82"/>
      <c r="F680" s="83"/>
      <c r="G680" s="82"/>
      <c r="H680" s="83"/>
      <c r="I680" s="82"/>
      <c r="J680" s="83"/>
      <c r="K680" s="82"/>
      <c r="L680" s="83"/>
      <c r="M680" s="82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2"/>
    </row>
    <row r="681" spans="1:25" ht="15.75" customHeight="1" x14ac:dyDescent="0.25">
      <c r="A681" s="104"/>
      <c r="B681" s="81"/>
      <c r="C681" s="82"/>
      <c r="D681" s="83"/>
      <c r="E681" s="82"/>
      <c r="F681" s="83"/>
      <c r="G681" s="82"/>
      <c r="H681" s="83"/>
      <c r="I681" s="82"/>
      <c r="J681" s="83"/>
      <c r="K681" s="82"/>
      <c r="L681" s="83"/>
      <c r="M681" s="82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2"/>
    </row>
    <row r="682" spans="1:25" ht="15.75" customHeight="1" x14ac:dyDescent="0.25">
      <c r="A682" s="104"/>
      <c r="B682" s="81"/>
      <c r="C682" s="82"/>
      <c r="D682" s="83"/>
      <c r="E682" s="82"/>
      <c r="F682" s="83"/>
      <c r="G682" s="82"/>
      <c r="H682" s="83"/>
      <c r="I682" s="82"/>
      <c r="J682" s="83"/>
      <c r="K682" s="82"/>
      <c r="L682" s="83"/>
      <c r="M682" s="82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2"/>
    </row>
    <row r="683" spans="1:25" ht="15.75" customHeight="1" x14ac:dyDescent="0.25">
      <c r="A683" s="104"/>
      <c r="B683" s="81"/>
      <c r="C683" s="82"/>
      <c r="D683" s="83"/>
      <c r="E683" s="82"/>
      <c r="F683" s="83"/>
      <c r="G683" s="82"/>
      <c r="H683" s="83"/>
      <c r="I683" s="82"/>
      <c r="J683" s="83"/>
      <c r="K683" s="82"/>
      <c r="L683" s="83"/>
      <c r="M683" s="82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2"/>
    </row>
    <row r="684" spans="1:25" ht="15.75" customHeight="1" x14ac:dyDescent="0.25">
      <c r="A684" s="104"/>
      <c r="B684" s="81"/>
      <c r="C684" s="82"/>
      <c r="D684" s="83"/>
      <c r="E684" s="82"/>
      <c r="F684" s="83"/>
      <c r="G684" s="82"/>
      <c r="H684" s="83"/>
      <c r="I684" s="82"/>
      <c r="J684" s="83"/>
      <c r="K684" s="82"/>
      <c r="L684" s="83"/>
      <c r="M684" s="82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2"/>
    </row>
    <row r="685" spans="1:25" ht="15.75" customHeight="1" x14ac:dyDescent="0.25">
      <c r="A685" s="104"/>
      <c r="B685" s="81"/>
      <c r="C685" s="82"/>
      <c r="D685" s="83"/>
      <c r="E685" s="82"/>
      <c r="F685" s="83"/>
      <c r="G685" s="82"/>
      <c r="H685" s="83"/>
      <c r="I685" s="82"/>
      <c r="J685" s="83"/>
      <c r="K685" s="82"/>
      <c r="L685" s="83"/>
      <c r="M685" s="82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2"/>
    </row>
    <row r="686" spans="1:25" ht="15.75" customHeight="1" x14ac:dyDescent="0.25">
      <c r="A686" s="104"/>
      <c r="B686" s="81"/>
      <c r="C686" s="82"/>
      <c r="D686" s="83"/>
      <c r="E686" s="82"/>
      <c r="F686" s="83"/>
      <c r="G686" s="82"/>
      <c r="H686" s="83"/>
      <c r="I686" s="82"/>
      <c r="J686" s="83"/>
      <c r="K686" s="82"/>
      <c r="L686" s="83"/>
      <c r="M686" s="82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2"/>
    </row>
    <row r="687" spans="1:25" ht="15.75" customHeight="1" x14ac:dyDescent="0.25">
      <c r="A687" s="104"/>
      <c r="B687" s="81"/>
      <c r="C687" s="82"/>
      <c r="D687" s="83"/>
      <c r="E687" s="82"/>
      <c r="F687" s="83"/>
      <c r="G687" s="82"/>
      <c r="H687" s="83"/>
      <c r="I687" s="82"/>
      <c r="J687" s="83"/>
      <c r="K687" s="82"/>
      <c r="L687" s="83"/>
      <c r="M687" s="82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2"/>
    </row>
    <row r="688" spans="1:25" ht="15.75" customHeight="1" x14ac:dyDescent="0.25">
      <c r="A688" s="104"/>
      <c r="B688" s="81"/>
      <c r="C688" s="82"/>
      <c r="D688" s="83"/>
      <c r="E688" s="82"/>
      <c r="F688" s="83"/>
      <c r="G688" s="82"/>
      <c r="H688" s="83"/>
      <c r="I688" s="82"/>
      <c r="J688" s="83"/>
      <c r="K688" s="82"/>
      <c r="L688" s="83"/>
      <c r="M688" s="82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2"/>
    </row>
    <row r="689" spans="1:25" ht="15.75" customHeight="1" x14ac:dyDescent="0.25">
      <c r="A689" s="104"/>
      <c r="B689" s="81"/>
      <c r="C689" s="82"/>
      <c r="D689" s="83"/>
      <c r="E689" s="82"/>
      <c r="F689" s="83"/>
      <c r="G689" s="82"/>
      <c r="H689" s="83"/>
      <c r="I689" s="82"/>
      <c r="J689" s="83"/>
      <c r="K689" s="82"/>
      <c r="L689" s="83"/>
      <c r="M689" s="82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2"/>
    </row>
    <row r="690" spans="1:25" ht="15.75" customHeight="1" x14ac:dyDescent="0.25">
      <c r="A690" s="104"/>
      <c r="B690" s="81"/>
      <c r="C690" s="82"/>
      <c r="D690" s="83"/>
      <c r="E690" s="82"/>
      <c r="F690" s="83"/>
      <c r="G690" s="82"/>
      <c r="H690" s="83"/>
      <c r="I690" s="82"/>
      <c r="J690" s="83"/>
      <c r="K690" s="82"/>
      <c r="L690" s="83"/>
      <c r="M690" s="82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2"/>
    </row>
    <row r="691" spans="1:25" ht="15.75" customHeight="1" x14ac:dyDescent="0.25">
      <c r="A691" s="104"/>
      <c r="B691" s="81"/>
      <c r="C691" s="82"/>
      <c r="D691" s="83"/>
      <c r="E691" s="82"/>
      <c r="F691" s="83"/>
      <c r="G691" s="82"/>
      <c r="H691" s="83"/>
      <c r="I691" s="82"/>
      <c r="J691" s="83"/>
      <c r="K691" s="82"/>
      <c r="L691" s="83"/>
      <c r="M691" s="82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2"/>
    </row>
    <row r="692" spans="1:25" ht="15.75" customHeight="1" x14ac:dyDescent="0.25">
      <c r="A692" s="104"/>
      <c r="B692" s="81"/>
      <c r="C692" s="82"/>
      <c r="D692" s="83"/>
      <c r="E692" s="82"/>
      <c r="F692" s="83"/>
      <c r="G692" s="82"/>
      <c r="H692" s="83"/>
      <c r="I692" s="82"/>
      <c r="J692" s="83"/>
      <c r="K692" s="82"/>
      <c r="L692" s="83"/>
      <c r="M692" s="82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2"/>
    </row>
    <row r="693" spans="1:25" ht="15.75" customHeight="1" x14ac:dyDescent="0.25">
      <c r="A693" s="104"/>
      <c r="B693" s="81"/>
      <c r="C693" s="82"/>
      <c r="D693" s="83"/>
      <c r="E693" s="82"/>
      <c r="F693" s="83"/>
      <c r="G693" s="82"/>
      <c r="H693" s="83"/>
      <c r="I693" s="82"/>
      <c r="J693" s="83"/>
      <c r="K693" s="82"/>
      <c r="L693" s="83"/>
      <c r="M693" s="82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2"/>
    </row>
    <row r="694" spans="1:25" ht="15.75" customHeight="1" x14ac:dyDescent="0.25">
      <c r="A694" s="104"/>
      <c r="B694" s="81"/>
      <c r="C694" s="82"/>
      <c r="D694" s="83"/>
      <c r="E694" s="82"/>
      <c r="F694" s="83"/>
      <c r="G694" s="82"/>
      <c r="H694" s="83"/>
      <c r="I694" s="82"/>
      <c r="J694" s="83"/>
      <c r="K694" s="82"/>
      <c r="L694" s="83"/>
      <c r="M694" s="82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2"/>
    </row>
    <row r="695" spans="1:25" ht="15.75" customHeight="1" x14ac:dyDescent="0.25">
      <c r="A695" s="104"/>
      <c r="B695" s="81"/>
      <c r="C695" s="82"/>
      <c r="D695" s="83"/>
      <c r="E695" s="82"/>
      <c r="F695" s="83"/>
      <c r="G695" s="82"/>
      <c r="H695" s="83"/>
      <c r="I695" s="82"/>
      <c r="J695" s="83"/>
      <c r="K695" s="82"/>
      <c r="L695" s="83"/>
      <c r="M695" s="82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2"/>
    </row>
    <row r="696" spans="1:25" ht="15.75" customHeight="1" x14ac:dyDescent="0.25">
      <c r="A696" s="104"/>
      <c r="B696" s="81"/>
      <c r="C696" s="82"/>
      <c r="D696" s="83"/>
      <c r="E696" s="82"/>
      <c r="F696" s="83"/>
      <c r="G696" s="82"/>
      <c r="H696" s="83"/>
      <c r="I696" s="82"/>
      <c r="J696" s="83"/>
      <c r="K696" s="82"/>
      <c r="L696" s="83"/>
      <c r="M696" s="82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2"/>
    </row>
    <row r="697" spans="1:25" ht="15.75" customHeight="1" x14ac:dyDescent="0.25">
      <c r="A697" s="104"/>
      <c r="B697" s="81"/>
      <c r="C697" s="82"/>
      <c r="D697" s="83"/>
      <c r="E697" s="82"/>
      <c r="F697" s="83"/>
      <c r="G697" s="82"/>
      <c r="H697" s="83"/>
      <c r="I697" s="82"/>
      <c r="J697" s="83"/>
      <c r="K697" s="82"/>
      <c r="L697" s="83"/>
      <c r="M697" s="82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2"/>
    </row>
    <row r="698" spans="1:25" ht="15.75" customHeight="1" x14ac:dyDescent="0.25">
      <c r="A698" s="104"/>
      <c r="B698" s="81"/>
      <c r="C698" s="82"/>
      <c r="D698" s="83"/>
      <c r="E698" s="82"/>
      <c r="F698" s="83"/>
      <c r="G698" s="82"/>
      <c r="H698" s="83"/>
      <c r="I698" s="82"/>
      <c r="J698" s="83"/>
      <c r="K698" s="82"/>
      <c r="L698" s="83"/>
      <c r="M698" s="82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2"/>
    </row>
    <row r="699" spans="1:25" ht="15.75" customHeight="1" x14ac:dyDescent="0.25">
      <c r="A699" s="104"/>
      <c r="B699" s="81"/>
      <c r="C699" s="82"/>
      <c r="D699" s="83"/>
      <c r="E699" s="82"/>
      <c r="F699" s="83"/>
      <c r="G699" s="82"/>
      <c r="H699" s="83"/>
      <c r="I699" s="82"/>
      <c r="J699" s="83"/>
      <c r="K699" s="82"/>
      <c r="L699" s="83"/>
      <c r="M699" s="82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2"/>
    </row>
    <row r="700" spans="1:25" ht="15.75" customHeight="1" x14ac:dyDescent="0.25">
      <c r="A700" s="104"/>
      <c r="B700" s="81"/>
      <c r="C700" s="82"/>
      <c r="D700" s="83"/>
      <c r="E700" s="82"/>
      <c r="F700" s="83"/>
      <c r="G700" s="82"/>
      <c r="H700" s="83"/>
      <c r="I700" s="82"/>
      <c r="J700" s="83"/>
      <c r="K700" s="82"/>
      <c r="L700" s="83"/>
      <c r="M700" s="82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2"/>
    </row>
    <row r="701" spans="1:25" ht="15.75" customHeight="1" x14ac:dyDescent="0.25">
      <c r="A701" s="104"/>
      <c r="B701" s="81"/>
      <c r="C701" s="82"/>
      <c r="D701" s="83"/>
      <c r="E701" s="82"/>
      <c r="F701" s="83"/>
      <c r="G701" s="82"/>
      <c r="H701" s="83"/>
      <c r="I701" s="82"/>
      <c r="J701" s="83"/>
      <c r="K701" s="82"/>
      <c r="L701" s="83"/>
      <c r="M701" s="82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2"/>
    </row>
    <row r="702" spans="1:25" ht="15.75" customHeight="1" x14ac:dyDescent="0.25">
      <c r="A702" s="104"/>
      <c r="B702" s="81"/>
      <c r="C702" s="82"/>
      <c r="D702" s="83"/>
      <c r="E702" s="82"/>
      <c r="F702" s="83"/>
      <c r="G702" s="82"/>
      <c r="H702" s="83"/>
      <c r="I702" s="82"/>
      <c r="J702" s="83"/>
      <c r="K702" s="82"/>
      <c r="L702" s="83"/>
      <c r="M702" s="82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2"/>
    </row>
    <row r="703" spans="1:25" ht="15.75" customHeight="1" x14ac:dyDescent="0.25">
      <c r="A703" s="104"/>
      <c r="B703" s="81"/>
      <c r="C703" s="82"/>
      <c r="D703" s="83"/>
      <c r="E703" s="82"/>
      <c r="F703" s="83"/>
      <c r="G703" s="82"/>
      <c r="H703" s="83"/>
      <c r="I703" s="82"/>
      <c r="J703" s="83"/>
      <c r="K703" s="82"/>
      <c r="L703" s="83"/>
      <c r="M703" s="82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2"/>
    </row>
    <row r="704" spans="1:25" ht="15.75" customHeight="1" x14ac:dyDescent="0.25">
      <c r="A704" s="104"/>
      <c r="B704" s="81"/>
      <c r="C704" s="82"/>
      <c r="D704" s="83"/>
      <c r="E704" s="82"/>
      <c r="F704" s="83"/>
      <c r="G704" s="82"/>
      <c r="H704" s="83"/>
      <c r="I704" s="82"/>
      <c r="J704" s="83"/>
      <c r="K704" s="82"/>
      <c r="L704" s="83"/>
      <c r="M704" s="82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2"/>
    </row>
    <row r="705" spans="1:25" ht="15.75" customHeight="1" x14ac:dyDescent="0.25">
      <c r="A705" s="104"/>
      <c r="B705" s="81"/>
      <c r="C705" s="82"/>
      <c r="D705" s="83"/>
      <c r="E705" s="82"/>
      <c r="F705" s="83"/>
      <c r="G705" s="82"/>
      <c r="H705" s="83"/>
      <c r="I705" s="82"/>
      <c r="J705" s="83"/>
      <c r="K705" s="82"/>
      <c r="L705" s="83"/>
      <c r="M705" s="82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2"/>
    </row>
    <row r="706" spans="1:25" ht="15.75" customHeight="1" x14ac:dyDescent="0.25">
      <c r="A706" s="104"/>
      <c r="B706" s="81"/>
      <c r="C706" s="82"/>
      <c r="D706" s="83"/>
      <c r="E706" s="82"/>
      <c r="F706" s="83"/>
      <c r="G706" s="82"/>
      <c r="H706" s="83"/>
      <c r="I706" s="82"/>
      <c r="J706" s="83"/>
      <c r="K706" s="82"/>
      <c r="L706" s="83"/>
      <c r="M706" s="82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2"/>
    </row>
    <row r="707" spans="1:25" ht="15.75" customHeight="1" x14ac:dyDescent="0.25">
      <c r="A707" s="104"/>
      <c r="B707" s="81"/>
      <c r="C707" s="82"/>
      <c r="D707" s="83"/>
      <c r="E707" s="82"/>
      <c r="F707" s="83"/>
      <c r="G707" s="82"/>
      <c r="H707" s="83"/>
      <c r="I707" s="82"/>
      <c r="J707" s="83"/>
      <c r="K707" s="82"/>
      <c r="L707" s="83"/>
      <c r="M707" s="82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2"/>
    </row>
    <row r="708" spans="1:25" ht="15.75" customHeight="1" x14ac:dyDescent="0.25">
      <c r="A708" s="104"/>
      <c r="B708" s="81"/>
      <c r="C708" s="82"/>
      <c r="D708" s="83"/>
      <c r="E708" s="82"/>
      <c r="F708" s="83"/>
      <c r="G708" s="82"/>
      <c r="H708" s="83"/>
      <c r="I708" s="82"/>
      <c r="J708" s="83"/>
      <c r="K708" s="82"/>
      <c r="L708" s="83"/>
      <c r="M708" s="82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2"/>
    </row>
    <row r="709" spans="1:25" ht="15.75" customHeight="1" x14ac:dyDescent="0.25">
      <c r="A709" s="104"/>
      <c r="B709" s="81"/>
      <c r="C709" s="82"/>
      <c r="D709" s="83"/>
      <c r="E709" s="82"/>
      <c r="F709" s="83"/>
      <c r="G709" s="82"/>
      <c r="H709" s="83"/>
      <c r="I709" s="82"/>
      <c r="J709" s="83"/>
      <c r="K709" s="82"/>
      <c r="L709" s="83"/>
      <c r="M709" s="82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2"/>
    </row>
    <row r="710" spans="1:25" ht="15.75" customHeight="1" x14ac:dyDescent="0.25">
      <c r="A710" s="104"/>
      <c r="B710" s="81"/>
      <c r="C710" s="82"/>
      <c r="D710" s="83"/>
      <c r="E710" s="82"/>
      <c r="F710" s="83"/>
      <c r="G710" s="82"/>
      <c r="H710" s="83"/>
      <c r="I710" s="82"/>
      <c r="J710" s="83"/>
      <c r="K710" s="82"/>
      <c r="L710" s="83"/>
      <c r="M710" s="82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2"/>
    </row>
    <row r="711" spans="1:25" ht="15.75" customHeight="1" x14ac:dyDescent="0.25">
      <c r="A711" s="104"/>
      <c r="B711" s="81"/>
      <c r="C711" s="82"/>
      <c r="D711" s="83"/>
      <c r="E711" s="82"/>
      <c r="F711" s="83"/>
      <c r="G711" s="82"/>
      <c r="H711" s="83"/>
      <c r="I711" s="82"/>
      <c r="J711" s="83"/>
      <c r="K711" s="82"/>
      <c r="L711" s="83"/>
      <c r="M711" s="82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2"/>
    </row>
    <row r="712" spans="1:25" ht="15.75" customHeight="1" x14ac:dyDescent="0.25">
      <c r="A712" s="104"/>
      <c r="B712" s="81"/>
      <c r="C712" s="82"/>
      <c r="D712" s="83"/>
      <c r="E712" s="82"/>
      <c r="F712" s="83"/>
      <c r="G712" s="82"/>
      <c r="H712" s="83"/>
      <c r="I712" s="82"/>
      <c r="J712" s="83"/>
      <c r="K712" s="82"/>
      <c r="L712" s="83"/>
      <c r="M712" s="82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2"/>
    </row>
    <row r="713" spans="1:25" ht="15.75" customHeight="1" x14ac:dyDescent="0.25">
      <c r="A713" s="104"/>
      <c r="B713" s="81"/>
      <c r="C713" s="82"/>
      <c r="D713" s="83"/>
      <c r="E713" s="82"/>
      <c r="F713" s="83"/>
      <c r="G713" s="82"/>
      <c r="H713" s="83"/>
      <c r="I713" s="82"/>
      <c r="J713" s="83"/>
      <c r="K713" s="82"/>
      <c r="L713" s="83"/>
      <c r="M713" s="82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2"/>
    </row>
    <row r="714" spans="1:25" ht="15.75" customHeight="1" x14ac:dyDescent="0.25">
      <c r="A714" s="104"/>
      <c r="B714" s="81"/>
      <c r="C714" s="82"/>
      <c r="D714" s="83"/>
      <c r="E714" s="82"/>
      <c r="F714" s="83"/>
      <c r="G714" s="82"/>
      <c r="H714" s="83"/>
      <c r="I714" s="82"/>
      <c r="J714" s="83"/>
      <c r="K714" s="82"/>
      <c r="L714" s="83"/>
      <c r="M714" s="82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2"/>
    </row>
    <row r="715" spans="1:25" ht="15.75" customHeight="1" x14ac:dyDescent="0.25">
      <c r="A715" s="104"/>
      <c r="B715" s="81"/>
      <c r="C715" s="82"/>
      <c r="D715" s="83"/>
      <c r="E715" s="82"/>
      <c r="F715" s="83"/>
      <c r="G715" s="82"/>
      <c r="H715" s="83"/>
      <c r="I715" s="82"/>
      <c r="J715" s="83"/>
      <c r="K715" s="82"/>
      <c r="L715" s="83"/>
      <c r="M715" s="82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2"/>
    </row>
    <row r="716" spans="1:25" ht="15.75" customHeight="1" x14ac:dyDescent="0.25">
      <c r="A716" s="104"/>
      <c r="B716" s="81"/>
      <c r="C716" s="82"/>
      <c r="D716" s="83"/>
      <c r="E716" s="82"/>
      <c r="F716" s="83"/>
      <c r="G716" s="82"/>
      <c r="H716" s="83"/>
      <c r="I716" s="82"/>
      <c r="J716" s="83"/>
      <c r="K716" s="82"/>
      <c r="L716" s="83"/>
      <c r="M716" s="82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2"/>
    </row>
    <row r="717" spans="1:25" ht="15.75" customHeight="1" x14ac:dyDescent="0.25">
      <c r="A717" s="104"/>
      <c r="B717" s="81"/>
      <c r="C717" s="82"/>
      <c r="D717" s="83"/>
      <c r="E717" s="82"/>
      <c r="F717" s="83"/>
      <c r="G717" s="82"/>
      <c r="H717" s="83"/>
      <c r="I717" s="82"/>
      <c r="J717" s="83"/>
      <c r="K717" s="82"/>
      <c r="L717" s="83"/>
      <c r="M717" s="82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2"/>
    </row>
    <row r="718" spans="1:25" ht="15.75" customHeight="1" x14ac:dyDescent="0.25">
      <c r="A718" s="104"/>
      <c r="B718" s="81"/>
      <c r="C718" s="82"/>
      <c r="D718" s="83"/>
      <c r="E718" s="82"/>
      <c r="F718" s="83"/>
      <c r="G718" s="82"/>
      <c r="H718" s="83"/>
      <c r="I718" s="82"/>
      <c r="J718" s="83"/>
      <c r="K718" s="82"/>
      <c r="L718" s="83"/>
      <c r="M718" s="82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2"/>
    </row>
    <row r="719" spans="1:25" ht="15.75" customHeight="1" x14ac:dyDescent="0.25">
      <c r="A719" s="104"/>
      <c r="B719" s="81"/>
      <c r="C719" s="82"/>
      <c r="D719" s="83"/>
      <c r="E719" s="82"/>
      <c r="F719" s="83"/>
      <c r="G719" s="82"/>
      <c r="H719" s="83"/>
      <c r="I719" s="82"/>
      <c r="J719" s="83"/>
      <c r="K719" s="82"/>
      <c r="L719" s="83"/>
      <c r="M719" s="82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2"/>
    </row>
    <row r="720" spans="1:25" ht="15.75" customHeight="1" x14ac:dyDescent="0.25">
      <c r="A720" s="104"/>
      <c r="B720" s="81"/>
      <c r="C720" s="82"/>
      <c r="D720" s="83"/>
      <c r="E720" s="82"/>
      <c r="F720" s="83"/>
      <c r="G720" s="82"/>
      <c r="H720" s="83"/>
      <c r="I720" s="82"/>
      <c r="J720" s="83"/>
      <c r="K720" s="82"/>
      <c r="L720" s="83"/>
      <c r="M720" s="82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2"/>
    </row>
    <row r="721" spans="1:25" ht="15.75" customHeight="1" x14ac:dyDescent="0.25">
      <c r="A721" s="104"/>
      <c r="B721" s="81"/>
      <c r="C721" s="82"/>
      <c r="D721" s="83"/>
      <c r="E721" s="82"/>
      <c r="F721" s="83"/>
      <c r="G721" s="82"/>
      <c r="H721" s="83"/>
      <c r="I721" s="82"/>
      <c r="J721" s="83"/>
      <c r="K721" s="82"/>
      <c r="L721" s="83"/>
      <c r="M721" s="82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2"/>
    </row>
    <row r="722" spans="1:25" ht="15.75" customHeight="1" x14ac:dyDescent="0.25">
      <c r="A722" s="104"/>
      <c r="B722" s="81"/>
      <c r="C722" s="82"/>
      <c r="D722" s="83"/>
      <c r="E722" s="82"/>
      <c r="F722" s="83"/>
      <c r="G722" s="82"/>
      <c r="H722" s="83"/>
      <c r="I722" s="82"/>
      <c r="J722" s="83"/>
      <c r="K722" s="82"/>
      <c r="L722" s="83"/>
      <c r="M722" s="82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2"/>
    </row>
    <row r="723" spans="1:25" ht="15.75" customHeight="1" x14ac:dyDescent="0.25">
      <c r="A723" s="104"/>
      <c r="B723" s="81"/>
      <c r="C723" s="82"/>
      <c r="D723" s="83"/>
      <c r="E723" s="82"/>
      <c r="F723" s="83"/>
      <c r="G723" s="82"/>
      <c r="H723" s="83"/>
      <c r="I723" s="82"/>
      <c r="J723" s="83"/>
      <c r="K723" s="82"/>
      <c r="L723" s="83"/>
      <c r="M723" s="82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2"/>
    </row>
    <row r="724" spans="1:25" ht="15.75" customHeight="1" x14ac:dyDescent="0.25">
      <c r="A724" s="104"/>
      <c r="B724" s="81"/>
      <c r="C724" s="82"/>
      <c r="D724" s="83"/>
      <c r="E724" s="82"/>
      <c r="F724" s="83"/>
      <c r="G724" s="82"/>
      <c r="H724" s="83"/>
      <c r="I724" s="82"/>
      <c r="J724" s="83"/>
      <c r="K724" s="82"/>
      <c r="L724" s="83"/>
      <c r="M724" s="82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2"/>
    </row>
    <row r="725" spans="1:25" ht="15.75" customHeight="1" x14ac:dyDescent="0.25">
      <c r="A725" s="104"/>
      <c r="B725" s="81"/>
      <c r="C725" s="82"/>
      <c r="D725" s="83"/>
      <c r="E725" s="82"/>
      <c r="F725" s="83"/>
      <c r="G725" s="82"/>
      <c r="H725" s="83"/>
      <c r="I725" s="82"/>
      <c r="J725" s="83"/>
      <c r="K725" s="82"/>
      <c r="L725" s="83"/>
      <c r="M725" s="82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2"/>
    </row>
    <row r="726" spans="1:25" ht="15.75" customHeight="1" x14ac:dyDescent="0.25">
      <c r="A726" s="104"/>
      <c r="B726" s="81"/>
      <c r="C726" s="82"/>
      <c r="D726" s="83"/>
      <c r="E726" s="82"/>
      <c r="F726" s="83"/>
      <c r="G726" s="82"/>
      <c r="H726" s="83"/>
      <c r="I726" s="82"/>
      <c r="J726" s="83"/>
      <c r="K726" s="82"/>
      <c r="L726" s="83"/>
      <c r="M726" s="82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2"/>
    </row>
    <row r="727" spans="1:25" ht="15.75" customHeight="1" x14ac:dyDescent="0.25">
      <c r="A727" s="104"/>
      <c r="B727" s="81"/>
      <c r="C727" s="82"/>
      <c r="D727" s="83"/>
      <c r="E727" s="82"/>
      <c r="F727" s="83"/>
      <c r="G727" s="82"/>
      <c r="H727" s="83"/>
      <c r="I727" s="82"/>
      <c r="J727" s="83"/>
      <c r="K727" s="82"/>
      <c r="L727" s="83"/>
      <c r="M727" s="82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2"/>
    </row>
    <row r="728" spans="1:25" ht="15.75" customHeight="1" x14ac:dyDescent="0.25">
      <c r="A728" s="104"/>
      <c r="B728" s="81"/>
      <c r="C728" s="82"/>
      <c r="D728" s="83"/>
      <c r="E728" s="82"/>
      <c r="F728" s="83"/>
      <c r="G728" s="82"/>
      <c r="H728" s="83"/>
      <c r="I728" s="82"/>
      <c r="J728" s="83"/>
      <c r="K728" s="82"/>
      <c r="L728" s="83"/>
      <c r="M728" s="82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2"/>
    </row>
    <row r="729" spans="1:25" ht="15.75" customHeight="1" x14ac:dyDescent="0.25">
      <c r="A729" s="104"/>
      <c r="B729" s="81"/>
      <c r="C729" s="82"/>
      <c r="D729" s="83"/>
      <c r="E729" s="82"/>
      <c r="F729" s="83"/>
      <c r="G729" s="82"/>
      <c r="H729" s="83"/>
      <c r="I729" s="82"/>
      <c r="J729" s="83"/>
      <c r="K729" s="82"/>
      <c r="L729" s="83"/>
      <c r="M729" s="82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2"/>
    </row>
    <row r="730" spans="1:25" ht="15.75" customHeight="1" x14ac:dyDescent="0.25">
      <c r="A730" s="104"/>
      <c r="B730" s="81"/>
      <c r="C730" s="82"/>
      <c r="D730" s="83"/>
      <c r="E730" s="82"/>
      <c r="F730" s="83"/>
      <c r="G730" s="82"/>
      <c r="H730" s="83"/>
      <c r="I730" s="82"/>
      <c r="J730" s="83"/>
      <c r="K730" s="82"/>
      <c r="L730" s="83"/>
      <c r="M730" s="82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2"/>
    </row>
    <row r="731" spans="1:25" ht="15.75" customHeight="1" x14ac:dyDescent="0.25">
      <c r="A731" s="104"/>
      <c r="B731" s="81"/>
      <c r="C731" s="82"/>
      <c r="D731" s="83"/>
      <c r="E731" s="82"/>
      <c r="F731" s="83"/>
      <c r="G731" s="82"/>
      <c r="H731" s="83"/>
      <c r="I731" s="82"/>
      <c r="J731" s="83"/>
      <c r="K731" s="82"/>
      <c r="L731" s="83"/>
      <c r="M731" s="82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2"/>
    </row>
    <row r="732" spans="1:25" ht="15.75" customHeight="1" x14ac:dyDescent="0.25">
      <c r="A732" s="104"/>
      <c r="B732" s="81"/>
      <c r="C732" s="82"/>
      <c r="D732" s="83"/>
      <c r="E732" s="82"/>
      <c r="F732" s="83"/>
      <c r="G732" s="82"/>
      <c r="H732" s="83"/>
      <c r="I732" s="82"/>
      <c r="J732" s="83"/>
      <c r="K732" s="82"/>
      <c r="L732" s="83"/>
      <c r="M732" s="82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2"/>
    </row>
    <row r="733" spans="1:25" ht="15.75" customHeight="1" x14ac:dyDescent="0.25">
      <c r="A733" s="104"/>
      <c r="B733" s="81"/>
      <c r="C733" s="82"/>
      <c r="D733" s="83"/>
      <c r="E733" s="82"/>
      <c r="F733" s="83"/>
      <c r="G733" s="82"/>
      <c r="H733" s="83"/>
      <c r="I733" s="82"/>
      <c r="J733" s="83"/>
      <c r="K733" s="82"/>
      <c r="L733" s="83"/>
      <c r="M733" s="82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2"/>
    </row>
    <row r="734" spans="1:25" ht="15.75" customHeight="1" x14ac:dyDescent="0.25">
      <c r="A734" s="104"/>
      <c r="B734" s="81"/>
      <c r="C734" s="82"/>
      <c r="D734" s="83"/>
      <c r="E734" s="82"/>
      <c r="F734" s="83"/>
      <c r="G734" s="82"/>
      <c r="H734" s="83"/>
      <c r="I734" s="82"/>
      <c r="J734" s="83"/>
      <c r="K734" s="82"/>
      <c r="L734" s="83"/>
      <c r="M734" s="82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2"/>
    </row>
    <row r="735" spans="1:25" ht="15.75" customHeight="1" x14ac:dyDescent="0.25">
      <c r="A735" s="104"/>
      <c r="B735" s="81"/>
      <c r="C735" s="82"/>
      <c r="D735" s="83"/>
      <c r="E735" s="82"/>
      <c r="F735" s="83"/>
      <c r="G735" s="82"/>
      <c r="H735" s="83"/>
      <c r="I735" s="82"/>
      <c r="J735" s="83"/>
      <c r="K735" s="82"/>
      <c r="L735" s="83"/>
      <c r="M735" s="82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2"/>
    </row>
    <row r="736" spans="1:25" ht="15.75" customHeight="1" x14ac:dyDescent="0.25">
      <c r="A736" s="104"/>
      <c r="B736" s="81"/>
      <c r="C736" s="82"/>
      <c r="D736" s="83"/>
      <c r="E736" s="82"/>
      <c r="F736" s="83"/>
      <c r="G736" s="82"/>
      <c r="H736" s="83"/>
      <c r="I736" s="82"/>
      <c r="J736" s="83"/>
      <c r="K736" s="82"/>
      <c r="L736" s="83"/>
      <c r="M736" s="82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2"/>
    </row>
    <row r="737" spans="1:25" ht="15.75" customHeight="1" x14ac:dyDescent="0.25">
      <c r="A737" s="104"/>
      <c r="B737" s="81"/>
      <c r="C737" s="82"/>
      <c r="D737" s="83"/>
      <c r="E737" s="82"/>
      <c r="F737" s="83"/>
      <c r="G737" s="82"/>
      <c r="H737" s="83"/>
      <c r="I737" s="82"/>
      <c r="J737" s="83"/>
      <c r="K737" s="82"/>
      <c r="L737" s="83"/>
      <c r="M737" s="82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2"/>
    </row>
    <row r="738" spans="1:25" ht="15.75" customHeight="1" x14ac:dyDescent="0.25">
      <c r="A738" s="104"/>
      <c r="B738" s="81"/>
      <c r="C738" s="82"/>
      <c r="D738" s="83"/>
      <c r="E738" s="82"/>
      <c r="F738" s="83"/>
      <c r="G738" s="82"/>
      <c r="H738" s="83"/>
      <c r="I738" s="82"/>
      <c r="J738" s="83"/>
      <c r="K738" s="82"/>
      <c r="L738" s="83"/>
      <c r="M738" s="82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2"/>
    </row>
    <row r="739" spans="1:25" ht="15.75" customHeight="1" x14ac:dyDescent="0.25">
      <c r="A739" s="104"/>
      <c r="B739" s="81"/>
      <c r="C739" s="82"/>
      <c r="D739" s="83"/>
      <c r="E739" s="82"/>
      <c r="F739" s="83"/>
      <c r="G739" s="82"/>
      <c r="H739" s="83"/>
      <c r="I739" s="82"/>
      <c r="J739" s="83"/>
      <c r="K739" s="82"/>
      <c r="L739" s="83"/>
      <c r="M739" s="82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2"/>
    </row>
    <row r="740" spans="1:25" ht="15.75" customHeight="1" x14ac:dyDescent="0.25">
      <c r="A740" s="104"/>
      <c r="B740" s="81"/>
      <c r="C740" s="82"/>
      <c r="D740" s="83"/>
      <c r="E740" s="82"/>
      <c r="F740" s="83"/>
      <c r="G740" s="82"/>
      <c r="H740" s="83"/>
      <c r="I740" s="82"/>
      <c r="J740" s="83"/>
      <c r="K740" s="82"/>
      <c r="L740" s="83"/>
      <c r="M740" s="82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2"/>
    </row>
    <row r="741" spans="1:25" ht="15.75" customHeight="1" x14ac:dyDescent="0.25">
      <c r="A741" s="104"/>
      <c r="B741" s="81"/>
      <c r="C741" s="82"/>
      <c r="D741" s="83"/>
      <c r="E741" s="82"/>
      <c r="F741" s="83"/>
      <c r="G741" s="82"/>
      <c r="H741" s="83"/>
      <c r="I741" s="82"/>
      <c r="J741" s="83"/>
      <c r="K741" s="82"/>
      <c r="L741" s="83"/>
      <c r="M741" s="82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2"/>
    </row>
    <row r="742" spans="1:25" ht="15.75" customHeight="1" x14ac:dyDescent="0.25">
      <c r="A742" s="104"/>
      <c r="B742" s="81"/>
      <c r="C742" s="82"/>
      <c r="D742" s="83"/>
      <c r="E742" s="82"/>
      <c r="F742" s="83"/>
      <c r="G742" s="82"/>
      <c r="H742" s="83"/>
      <c r="I742" s="82"/>
      <c r="J742" s="83"/>
      <c r="K742" s="82"/>
      <c r="L742" s="83"/>
      <c r="M742" s="82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2"/>
    </row>
    <row r="743" spans="1:25" ht="15.75" customHeight="1" x14ac:dyDescent="0.25">
      <c r="A743" s="104"/>
      <c r="B743" s="81"/>
      <c r="C743" s="82"/>
      <c r="D743" s="83"/>
      <c r="E743" s="82"/>
      <c r="F743" s="83"/>
      <c r="G743" s="82"/>
      <c r="H743" s="83"/>
      <c r="I743" s="82"/>
      <c r="J743" s="83"/>
      <c r="K743" s="82"/>
      <c r="L743" s="83"/>
      <c r="M743" s="82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2"/>
    </row>
    <row r="744" spans="1:25" ht="15.75" customHeight="1" x14ac:dyDescent="0.25">
      <c r="A744" s="104"/>
      <c r="B744" s="81"/>
      <c r="C744" s="82"/>
      <c r="D744" s="83"/>
      <c r="E744" s="82"/>
      <c r="F744" s="83"/>
      <c r="G744" s="82"/>
      <c r="H744" s="83"/>
      <c r="I744" s="82"/>
      <c r="J744" s="83"/>
      <c r="K744" s="82"/>
      <c r="L744" s="83"/>
      <c r="M744" s="82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2"/>
    </row>
    <row r="745" spans="1:25" ht="15.75" customHeight="1" x14ac:dyDescent="0.25">
      <c r="A745" s="104"/>
      <c r="B745" s="81"/>
      <c r="C745" s="82"/>
      <c r="D745" s="83"/>
      <c r="E745" s="82"/>
      <c r="F745" s="83"/>
      <c r="G745" s="82"/>
      <c r="H745" s="83"/>
      <c r="I745" s="82"/>
      <c r="J745" s="83"/>
      <c r="K745" s="82"/>
      <c r="L745" s="83"/>
      <c r="M745" s="82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2"/>
    </row>
    <row r="746" spans="1:25" ht="15.75" customHeight="1" x14ac:dyDescent="0.25">
      <c r="A746" s="104"/>
      <c r="B746" s="81"/>
      <c r="C746" s="82"/>
      <c r="D746" s="83"/>
      <c r="E746" s="82"/>
      <c r="F746" s="83"/>
      <c r="G746" s="82"/>
      <c r="H746" s="83"/>
      <c r="I746" s="82"/>
      <c r="J746" s="83"/>
      <c r="K746" s="82"/>
      <c r="L746" s="83"/>
      <c r="M746" s="82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2"/>
    </row>
    <row r="747" spans="1:25" ht="15.75" customHeight="1" x14ac:dyDescent="0.25">
      <c r="A747" s="104"/>
      <c r="B747" s="81"/>
      <c r="C747" s="82"/>
      <c r="D747" s="83"/>
      <c r="E747" s="82"/>
      <c r="F747" s="83"/>
      <c r="G747" s="82"/>
      <c r="H747" s="83"/>
      <c r="I747" s="82"/>
      <c r="J747" s="83"/>
      <c r="K747" s="82"/>
      <c r="L747" s="83"/>
      <c r="M747" s="82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2"/>
    </row>
    <row r="748" spans="1:25" ht="15.75" customHeight="1" x14ac:dyDescent="0.25">
      <c r="A748" s="104"/>
      <c r="B748" s="81"/>
      <c r="C748" s="82"/>
      <c r="D748" s="83"/>
      <c r="E748" s="82"/>
      <c r="F748" s="83"/>
      <c r="G748" s="82"/>
      <c r="H748" s="83"/>
      <c r="I748" s="82"/>
      <c r="J748" s="83"/>
      <c r="K748" s="82"/>
      <c r="L748" s="83"/>
      <c r="M748" s="82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2"/>
    </row>
    <row r="749" spans="1:25" ht="15.75" customHeight="1" x14ac:dyDescent="0.25">
      <c r="A749" s="104"/>
      <c r="B749" s="81"/>
      <c r="C749" s="82"/>
      <c r="D749" s="83"/>
      <c r="E749" s="82"/>
      <c r="F749" s="83"/>
      <c r="G749" s="82"/>
      <c r="H749" s="83"/>
      <c r="I749" s="82"/>
      <c r="J749" s="83"/>
      <c r="K749" s="82"/>
      <c r="L749" s="83"/>
      <c r="M749" s="82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2"/>
    </row>
    <row r="750" spans="1:25" ht="15.75" customHeight="1" x14ac:dyDescent="0.25">
      <c r="A750" s="104"/>
      <c r="B750" s="81"/>
      <c r="C750" s="82"/>
      <c r="D750" s="83"/>
      <c r="E750" s="82"/>
      <c r="F750" s="83"/>
      <c r="G750" s="82"/>
      <c r="H750" s="83"/>
      <c r="I750" s="82"/>
      <c r="J750" s="83"/>
      <c r="K750" s="82"/>
      <c r="L750" s="83"/>
      <c r="M750" s="82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2"/>
    </row>
    <row r="751" spans="1:25" ht="15.75" customHeight="1" x14ac:dyDescent="0.25">
      <c r="A751" s="104"/>
      <c r="B751" s="81"/>
      <c r="C751" s="82"/>
      <c r="D751" s="83"/>
      <c r="E751" s="82"/>
      <c r="F751" s="83"/>
      <c r="G751" s="82"/>
      <c r="H751" s="83"/>
      <c r="I751" s="82"/>
      <c r="J751" s="83"/>
      <c r="K751" s="82"/>
      <c r="L751" s="83"/>
      <c r="M751" s="82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2"/>
    </row>
    <row r="752" spans="1:25" ht="15.75" customHeight="1" x14ac:dyDescent="0.25">
      <c r="A752" s="104"/>
      <c r="B752" s="81"/>
      <c r="C752" s="82"/>
      <c r="D752" s="83"/>
      <c r="E752" s="82"/>
      <c r="F752" s="83"/>
      <c r="G752" s="82"/>
      <c r="H752" s="83"/>
      <c r="I752" s="82"/>
      <c r="J752" s="83"/>
      <c r="K752" s="82"/>
      <c r="L752" s="83"/>
      <c r="M752" s="82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2"/>
    </row>
    <row r="753" spans="1:25" ht="15.75" customHeight="1" x14ac:dyDescent="0.25">
      <c r="A753" s="104"/>
      <c r="B753" s="81"/>
      <c r="C753" s="82"/>
      <c r="D753" s="83"/>
      <c r="E753" s="82"/>
      <c r="F753" s="83"/>
      <c r="G753" s="82"/>
      <c r="H753" s="83"/>
      <c r="I753" s="82"/>
      <c r="J753" s="83"/>
      <c r="K753" s="82"/>
      <c r="L753" s="83"/>
      <c r="M753" s="82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2"/>
    </row>
    <row r="754" spans="1:25" ht="15.75" customHeight="1" x14ac:dyDescent="0.25">
      <c r="A754" s="104"/>
      <c r="B754" s="81"/>
      <c r="C754" s="82"/>
      <c r="D754" s="83"/>
      <c r="E754" s="82"/>
      <c r="F754" s="83"/>
      <c r="G754" s="82"/>
      <c r="H754" s="83"/>
      <c r="I754" s="82"/>
      <c r="J754" s="83"/>
      <c r="K754" s="82"/>
      <c r="L754" s="83"/>
      <c r="M754" s="82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2"/>
    </row>
    <row r="755" spans="1:25" ht="15.75" customHeight="1" x14ac:dyDescent="0.25">
      <c r="A755" s="104"/>
      <c r="B755" s="81"/>
      <c r="C755" s="82"/>
      <c r="D755" s="83"/>
      <c r="E755" s="82"/>
      <c r="F755" s="83"/>
      <c r="G755" s="82"/>
      <c r="H755" s="83"/>
      <c r="I755" s="82"/>
      <c r="J755" s="83"/>
      <c r="K755" s="82"/>
      <c r="L755" s="83"/>
      <c r="M755" s="82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2"/>
    </row>
    <row r="756" spans="1:25" ht="15.75" customHeight="1" x14ac:dyDescent="0.25">
      <c r="A756" s="104"/>
      <c r="B756" s="81"/>
      <c r="C756" s="82"/>
      <c r="D756" s="83"/>
      <c r="E756" s="82"/>
      <c r="F756" s="83"/>
      <c r="G756" s="82"/>
      <c r="H756" s="83"/>
      <c r="I756" s="82"/>
      <c r="J756" s="83"/>
      <c r="K756" s="82"/>
      <c r="L756" s="83"/>
      <c r="M756" s="82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2"/>
    </row>
    <row r="757" spans="1:25" ht="15.75" customHeight="1" x14ac:dyDescent="0.25">
      <c r="A757" s="104"/>
      <c r="B757" s="81"/>
      <c r="C757" s="82"/>
      <c r="D757" s="83"/>
      <c r="E757" s="82"/>
      <c r="F757" s="83"/>
      <c r="G757" s="82"/>
      <c r="H757" s="83"/>
      <c r="I757" s="82"/>
      <c r="J757" s="83"/>
      <c r="K757" s="82"/>
      <c r="L757" s="83"/>
      <c r="M757" s="82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2"/>
    </row>
    <row r="758" spans="1:25" ht="15.75" customHeight="1" x14ac:dyDescent="0.25">
      <c r="A758" s="104"/>
      <c r="B758" s="81"/>
      <c r="C758" s="82"/>
      <c r="D758" s="83"/>
      <c r="E758" s="82"/>
      <c r="F758" s="83"/>
      <c r="G758" s="82"/>
      <c r="H758" s="83"/>
      <c r="I758" s="82"/>
      <c r="J758" s="83"/>
      <c r="K758" s="82"/>
      <c r="L758" s="83"/>
      <c r="M758" s="82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2"/>
    </row>
    <row r="759" spans="1:25" ht="15.75" customHeight="1" x14ac:dyDescent="0.25">
      <c r="A759" s="104"/>
      <c r="B759" s="81"/>
      <c r="C759" s="82"/>
      <c r="D759" s="83"/>
      <c r="E759" s="82"/>
      <c r="F759" s="83"/>
      <c r="G759" s="82"/>
      <c r="H759" s="83"/>
      <c r="I759" s="82"/>
      <c r="J759" s="83"/>
      <c r="K759" s="82"/>
      <c r="L759" s="83"/>
      <c r="M759" s="82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2"/>
    </row>
    <row r="760" spans="1:25" ht="15.75" customHeight="1" x14ac:dyDescent="0.25">
      <c r="A760" s="104"/>
      <c r="B760" s="81"/>
      <c r="C760" s="82"/>
      <c r="D760" s="83"/>
      <c r="E760" s="82"/>
      <c r="F760" s="83"/>
      <c r="G760" s="82"/>
      <c r="H760" s="83"/>
      <c r="I760" s="82"/>
      <c r="J760" s="83"/>
      <c r="K760" s="82"/>
      <c r="L760" s="83"/>
      <c r="M760" s="82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2"/>
    </row>
    <row r="761" spans="1:25" ht="15.75" customHeight="1" x14ac:dyDescent="0.25">
      <c r="A761" s="104"/>
      <c r="B761" s="81"/>
      <c r="C761" s="82"/>
      <c r="D761" s="83"/>
      <c r="E761" s="82"/>
      <c r="F761" s="83"/>
      <c r="G761" s="82"/>
      <c r="H761" s="83"/>
      <c r="I761" s="82"/>
      <c r="J761" s="83"/>
      <c r="K761" s="82"/>
      <c r="L761" s="83"/>
      <c r="M761" s="82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2"/>
    </row>
    <row r="762" spans="1:25" ht="15.75" customHeight="1" x14ac:dyDescent="0.25">
      <c r="A762" s="104"/>
      <c r="B762" s="81"/>
      <c r="C762" s="82"/>
      <c r="D762" s="83"/>
      <c r="E762" s="82"/>
      <c r="F762" s="83"/>
      <c r="G762" s="82"/>
      <c r="H762" s="83"/>
      <c r="I762" s="82"/>
      <c r="J762" s="83"/>
      <c r="K762" s="82"/>
      <c r="L762" s="83"/>
      <c r="M762" s="82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2"/>
    </row>
    <row r="763" spans="1:25" ht="15.75" customHeight="1" x14ac:dyDescent="0.25">
      <c r="A763" s="104"/>
      <c r="B763" s="81"/>
      <c r="C763" s="82"/>
      <c r="D763" s="83"/>
      <c r="E763" s="82"/>
      <c r="F763" s="83"/>
      <c r="G763" s="82"/>
      <c r="H763" s="83"/>
      <c r="I763" s="82"/>
      <c r="J763" s="83"/>
      <c r="K763" s="82"/>
      <c r="L763" s="83"/>
      <c r="M763" s="82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2"/>
    </row>
    <row r="764" spans="1:25" ht="15.75" customHeight="1" x14ac:dyDescent="0.25">
      <c r="A764" s="104"/>
      <c r="B764" s="81"/>
      <c r="C764" s="82"/>
      <c r="D764" s="83"/>
      <c r="E764" s="82"/>
      <c r="F764" s="83"/>
      <c r="G764" s="82"/>
      <c r="H764" s="83"/>
      <c r="I764" s="82"/>
      <c r="J764" s="83"/>
      <c r="K764" s="82"/>
      <c r="L764" s="83"/>
      <c r="M764" s="82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2"/>
    </row>
    <row r="765" spans="1:25" ht="15.75" customHeight="1" x14ac:dyDescent="0.25">
      <c r="A765" s="104"/>
      <c r="B765" s="81"/>
      <c r="C765" s="82"/>
      <c r="D765" s="83"/>
      <c r="E765" s="82"/>
      <c r="F765" s="83"/>
      <c r="G765" s="82"/>
      <c r="H765" s="83"/>
      <c r="I765" s="82"/>
      <c r="J765" s="83"/>
      <c r="K765" s="82"/>
      <c r="L765" s="83"/>
      <c r="M765" s="82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2"/>
    </row>
    <row r="766" spans="1:25" ht="15.75" customHeight="1" x14ac:dyDescent="0.25">
      <c r="A766" s="104"/>
      <c r="B766" s="81"/>
      <c r="C766" s="82"/>
      <c r="D766" s="83"/>
      <c r="E766" s="82"/>
      <c r="F766" s="83"/>
      <c r="G766" s="82"/>
      <c r="H766" s="83"/>
      <c r="I766" s="82"/>
      <c r="J766" s="83"/>
      <c r="K766" s="82"/>
      <c r="L766" s="83"/>
      <c r="M766" s="82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2"/>
    </row>
    <row r="767" spans="1:25" ht="15.75" customHeight="1" x14ac:dyDescent="0.25">
      <c r="A767" s="104"/>
      <c r="B767" s="81"/>
      <c r="C767" s="82"/>
      <c r="D767" s="83"/>
      <c r="E767" s="82"/>
      <c r="F767" s="83"/>
      <c r="G767" s="82"/>
      <c r="H767" s="83"/>
      <c r="I767" s="82"/>
      <c r="J767" s="83"/>
      <c r="K767" s="82"/>
      <c r="L767" s="83"/>
      <c r="M767" s="82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2"/>
    </row>
    <row r="768" spans="1:25" ht="15.75" customHeight="1" x14ac:dyDescent="0.25">
      <c r="A768" s="104"/>
      <c r="B768" s="81"/>
      <c r="C768" s="82"/>
      <c r="D768" s="83"/>
      <c r="E768" s="82"/>
      <c r="F768" s="83"/>
      <c r="G768" s="82"/>
      <c r="H768" s="83"/>
      <c r="I768" s="82"/>
      <c r="J768" s="83"/>
      <c r="K768" s="82"/>
      <c r="L768" s="83"/>
      <c r="M768" s="82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2"/>
    </row>
    <row r="769" spans="1:25" ht="15.75" customHeight="1" x14ac:dyDescent="0.25">
      <c r="A769" s="104"/>
      <c r="B769" s="81"/>
      <c r="C769" s="82"/>
      <c r="D769" s="83"/>
      <c r="E769" s="82"/>
      <c r="F769" s="83"/>
      <c r="G769" s="82"/>
      <c r="H769" s="83"/>
      <c r="I769" s="82"/>
      <c r="J769" s="83"/>
      <c r="K769" s="82"/>
      <c r="L769" s="83"/>
      <c r="M769" s="82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2"/>
    </row>
    <row r="770" spans="1:25" ht="15.75" customHeight="1" x14ac:dyDescent="0.25">
      <c r="A770" s="104"/>
      <c r="B770" s="81"/>
      <c r="C770" s="82"/>
      <c r="D770" s="83"/>
      <c r="E770" s="82"/>
      <c r="F770" s="83"/>
      <c r="G770" s="82"/>
      <c r="H770" s="83"/>
      <c r="I770" s="82"/>
      <c r="J770" s="83"/>
      <c r="K770" s="82"/>
      <c r="L770" s="83"/>
      <c r="M770" s="82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2"/>
    </row>
    <row r="771" spans="1:25" ht="15.75" customHeight="1" x14ac:dyDescent="0.25">
      <c r="A771" s="104"/>
      <c r="B771" s="81"/>
      <c r="C771" s="82"/>
      <c r="D771" s="83"/>
      <c r="E771" s="82"/>
      <c r="F771" s="83"/>
      <c r="G771" s="82"/>
      <c r="H771" s="83"/>
      <c r="I771" s="82"/>
      <c r="J771" s="83"/>
      <c r="K771" s="82"/>
      <c r="L771" s="83"/>
      <c r="M771" s="82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2"/>
    </row>
    <row r="772" spans="1:25" ht="15.75" customHeight="1" x14ac:dyDescent="0.25">
      <c r="A772" s="104"/>
      <c r="B772" s="81"/>
      <c r="C772" s="82"/>
      <c r="D772" s="83"/>
      <c r="E772" s="82"/>
      <c r="F772" s="83"/>
      <c r="G772" s="82"/>
      <c r="H772" s="83"/>
      <c r="I772" s="82"/>
      <c r="J772" s="83"/>
      <c r="K772" s="82"/>
      <c r="L772" s="83"/>
      <c r="M772" s="82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2"/>
    </row>
    <row r="773" spans="1:25" ht="15.75" customHeight="1" x14ac:dyDescent="0.25">
      <c r="A773" s="104"/>
      <c r="B773" s="81"/>
      <c r="C773" s="82"/>
      <c r="D773" s="83"/>
      <c r="E773" s="82"/>
      <c r="F773" s="83"/>
      <c r="G773" s="82"/>
      <c r="H773" s="83"/>
      <c r="I773" s="82"/>
      <c r="J773" s="83"/>
      <c r="K773" s="82"/>
      <c r="L773" s="83"/>
      <c r="M773" s="82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2"/>
    </row>
    <row r="774" spans="1:25" ht="15.75" customHeight="1" x14ac:dyDescent="0.25">
      <c r="A774" s="104"/>
      <c r="B774" s="81"/>
      <c r="C774" s="82"/>
      <c r="D774" s="83"/>
      <c r="E774" s="82"/>
      <c r="F774" s="83"/>
      <c r="G774" s="82"/>
      <c r="H774" s="83"/>
      <c r="I774" s="82"/>
      <c r="J774" s="83"/>
      <c r="K774" s="82"/>
      <c r="L774" s="83"/>
      <c r="M774" s="82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2"/>
    </row>
    <row r="775" spans="1:25" ht="15.75" customHeight="1" x14ac:dyDescent="0.25">
      <c r="A775" s="104"/>
      <c r="B775" s="81"/>
      <c r="C775" s="82"/>
      <c r="D775" s="83"/>
      <c r="E775" s="82"/>
      <c r="F775" s="83"/>
      <c r="G775" s="82"/>
      <c r="H775" s="83"/>
      <c r="I775" s="82"/>
      <c r="J775" s="83"/>
      <c r="K775" s="82"/>
      <c r="L775" s="83"/>
      <c r="M775" s="82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2"/>
    </row>
    <row r="776" spans="1:25" ht="15.75" customHeight="1" x14ac:dyDescent="0.25">
      <c r="A776" s="104"/>
      <c r="B776" s="81"/>
      <c r="C776" s="82"/>
      <c r="D776" s="83"/>
      <c r="E776" s="82"/>
      <c r="F776" s="83"/>
      <c r="G776" s="82"/>
      <c r="H776" s="83"/>
      <c r="I776" s="82"/>
      <c r="J776" s="83"/>
      <c r="K776" s="82"/>
      <c r="L776" s="83"/>
      <c r="M776" s="82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2"/>
    </row>
    <row r="777" spans="1:25" ht="15.75" customHeight="1" x14ac:dyDescent="0.25">
      <c r="A777" s="104"/>
      <c r="B777" s="81"/>
      <c r="C777" s="82"/>
      <c r="D777" s="83"/>
      <c r="E777" s="82"/>
      <c r="F777" s="83"/>
      <c r="G777" s="82"/>
      <c r="H777" s="83"/>
      <c r="I777" s="82"/>
      <c r="J777" s="83"/>
      <c r="K777" s="82"/>
      <c r="L777" s="83"/>
      <c r="M777" s="82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2"/>
    </row>
    <row r="778" spans="1:25" ht="15.75" customHeight="1" x14ac:dyDescent="0.25">
      <c r="A778" s="104"/>
      <c r="B778" s="81"/>
      <c r="C778" s="82"/>
      <c r="D778" s="83"/>
      <c r="E778" s="82"/>
      <c r="F778" s="83"/>
      <c r="G778" s="82"/>
      <c r="H778" s="83"/>
      <c r="I778" s="82"/>
      <c r="J778" s="83"/>
      <c r="K778" s="82"/>
      <c r="L778" s="83"/>
      <c r="M778" s="82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2"/>
    </row>
    <row r="779" spans="1:25" ht="15.75" customHeight="1" x14ac:dyDescent="0.25">
      <c r="A779" s="104"/>
      <c r="B779" s="81"/>
      <c r="C779" s="82"/>
      <c r="D779" s="83"/>
      <c r="E779" s="82"/>
      <c r="F779" s="83"/>
      <c r="G779" s="82"/>
      <c r="H779" s="83"/>
      <c r="I779" s="82"/>
      <c r="J779" s="83"/>
      <c r="K779" s="82"/>
      <c r="L779" s="83"/>
      <c r="M779" s="82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2"/>
    </row>
    <row r="780" spans="1:25" ht="15.75" customHeight="1" x14ac:dyDescent="0.25">
      <c r="A780" s="104"/>
      <c r="B780" s="81"/>
      <c r="C780" s="82"/>
      <c r="D780" s="83"/>
      <c r="E780" s="82"/>
      <c r="F780" s="83"/>
      <c r="G780" s="82"/>
      <c r="H780" s="83"/>
      <c r="I780" s="82"/>
      <c r="J780" s="83"/>
      <c r="K780" s="82"/>
      <c r="L780" s="83"/>
      <c r="M780" s="82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2"/>
    </row>
    <row r="781" spans="1:25" ht="15.75" customHeight="1" x14ac:dyDescent="0.25">
      <c r="A781" s="104"/>
      <c r="B781" s="81"/>
      <c r="C781" s="82"/>
      <c r="D781" s="83"/>
      <c r="E781" s="82"/>
      <c r="F781" s="83"/>
      <c r="G781" s="82"/>
      <c r="H781" s="83"/>
      <c r="I781" s="82"/>
      <c r="J781" s="83"/>
      <c r="K781" s="82"/>
      <c r="L781" s="83"/>
      <c r="M781" s="82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2"/>
    </row>
    <row r="782" spans="1:25" ht="15.75" customHeight="1" x14ac:dyDescent="0.25">
      <c r="A782" s="104"/>
      <c r="B782" s="81"/>
      <c r="C782" s="82"/>
      <c r="D782" s="83"/>
      <c r="E782" s="82"/>
      <c r="F782" s="83"/>
      <c r="G782" s="82"/>
      <c r="H782" s="83"/>
      <c r="I782" s="82"/>
      <c r="J782" s="83"/>
      <c r="K782" s="82"/>
      <c r="L782" s="83"/>
      <c r="M782" s="82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2"/>
    </row>
    <row r="783" spans="1:25" ht="15.75" customHeight="1" x14ac:dyDescent="0.25">
      <c r="A783" s="104"/>
      <c r="B783" s="81"/>
      <c r="C783" s="82"/>
      <c r="D783" s="83"/>
      <c r="E783" s="82"/>
      <c r="F783" s="83"/>
      <c r="G783" s="82"/>
      <c r="H783" s="83"/>
      <c r="I783" s="82"/>
      <c r="J783" s="83"/>
      <c r="K783" s="82"/>
      <c r="L783" s="83"/>
      <c r="M783" s="82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2"/>
    </row>
    <row r="784" spans="1:25" ht="15.75" customHeight="1" x14ac:dyDescent="0.25">
      <c r="A784" s="104"/>
      <c r="B784" s="81"/>
      <c r="C784" s="82"/>
      <c r="D784" s="83"/>
      <c r="E784" s="82"/>
      <c r="F784" s="83"/>
      <c r="G784" s="82"/>
      <c r="H784" s="83"/>
      <c r="I784" s="82"/>
      <c r="J784" s="83"/>
      <c r="K784" s="82"/>
      <c r="L784" s="83"/>
      <c r="M784" s="82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2"/>
    </row>
    <row r="785" spans="1:25" ht="15.75" customHeight="1" x14ac:dyDescent="0.25">
      <c r="A785" s="104"/>
      <c r="B785" s="81"/>
      <c r="C785" s="82"/>
      <c r="D785" s="83"/>
      <c r="E785" s="82"/>
      <c r="F785" s="83"/>
      <c r="G785" s="82"/>
      <c r="H785" s="83"/>
      <c r="I785" s="82"/>
      <c r="J785" s="83"/>
      <c r="K785" s="82"/>
      <c r="L785" s="83"/>
      <c r="M785" s="82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2"/>
    </row>
    <row r="786" spans="1:25" ht="15.75" customHeight="1" x14ac:dyDescent="0.25">
      <c r="A786" s="104"/>
      <c r="B786" s="81"/>
      <c r="C786" s="82"/>
      <c r="D786" s="83"/>
      <c r="E786" s="82"/>
      <c r="F786" s="83"/>
      <c r="G786" s="82"/>
      <c r="H786" s="83"/>
      <c r="I786" s="82"/>
      <c r="J786" s="83"/>
      <c r="K786" s="82"/>
      <c r="L786" s="83"/>
      <c r="M786" s="82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2"/>
    </row>
    <row r="787" spans="1:25" ht="15.75" customHeight="1" x14ac:dyDescent="0.25">
      <c r="A787" s="104"/>
      <c r="B787" s="81"/>
      <c r="C787" s="82"/>
      <c r="D787" s="83"/>
      <c r="E787" s="82"/>
      <c r="F787" s="83"/>
      <c r="G787" s="82"/>
      <c r="H787" s="83"/>
      <c r="I787" s="82"/>
      <c r="J787" s="83"/>
      <c r="K787" s="82"/>
      <c r="L787" s="83"/>
      <c r="M787" s="82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2"/>
    </row>
    <row r="788" spans="1:25" ht="15.75" customHeight="1" x14ac:dyDescent="0.25">
      <c r="A788" s="104"/>
      <c r="B788" s="81"/>
      <c r="C788" s="82"/>
      <c r="D788" s="83"/>
      <c r="E788" s="82"/>
      <c r="F788" s="83"/>
      <c r="G788" s="82"/>
      <c r="H788" s="83"/>
      <c r="I788" s="82"/>
      <c r="J788" s="83"/>
      <c r="K788" s="82"/>
      <c r="L788" s="83"/>
      <c r="M788" s="82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2"/>
    </row>
    <row r="789" spans="1:25" ht="15.75" customHeight="1" x14ac:dyDescent="0.25">
      <c r="A789" s="104"/>
      <c r="B789" s="81"/>
      <c r="C789" s="82"/>
      <c r="D789" s="83"/>
      <c r="E789" s="82"/>
      <c r="F789" s="83"/>
      <c r="G789" s="82"/>
      <c r="H789" s="83"/>
      <c r="I789" s="82"/>
      <c r="J789" s="83"/>
      <c r="K789" s="82"/>
      <c r="L789" s="83"/>
      <c r="M789" s="82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2"/>
    </row>
    <row r="790" spans="1:25" ht="15.75" customHeight="1" x14ac:dyDescent="0.25">
      <c r="A790" s="104"/>
      <c r="B790" s="81"/>
      <c r="C790" s="82"/>
      <c r="D790" s="83"/>
      <c r="E790" s="82"/>
      <c r="F790" s="83"/>
      <c r="G790" s="82"/>
      <c r="H790" s="83"/>
      <c r="I790" s="82"/>
      <c r="J790" s="83"/>
      <c r="K790" s="82"/>
      <c r="L790" s="83"/>
      <c r="M790" s="82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2"/>
    </row>
    <row r="791" spans="1:25" ht="15.75" customHeight="1" x14ac:dyDescent="0.25">
      <c r="A791" s="104"/>
      <c r="B791" s="81"/>
      <c r="C791" s="82"/>
      <c r="D791" s="83"/>
      <c r="E791" s="82"/>
      <c r="F791" s="83"/>
      <c r="G791" s="82"/>
      <c r="H791" s="83"/>
      <c r="I791" s="82"/>
      <c r="J791" s="83"/>
      <c r="K791" s="82"/>
      <c r="L791" s="83"/>
      <c r="M791" s="82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2"/>
    </row>
    <row r="792" spans="1:25" ht="15.75" customHeight="1" x14ac:dyDescent="0.25">
      <c r="A792" s="104"/>
      <c r="B792" s="81"/>
      <c r="C792" s="82"/>
      <c r="D792" s="83"/>
      <c r="E792" s="82"/>
      <c r="F792" s="83"/>
      <c r="G792" s="82"/>
      <c r="H792" s="83"/>
      <c r="I792" s="82"/>
      <c r="J792" s="83"/>
      <c r="K792" s="82"/>
      <c r="L792" s="83"/>
      <c r="M792" s="82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2"/>
    </row>
    <row r="793" spans="1:25" ht="15.75" customHeight="1" x14ac:dyDescent="0.25">
      <c r="A793" s="104"/>
      <c r="B793" s="81"/>
      <c r="C793" s="82"/>
      <c r="D793" s="83"/>
      <c r="E793" s="82"/>
      <c r="F793" s="83"/>
      <c r="G793" s="82"/>
      <c r="H793" s="83"/>
      <c r="I793" s="82"/>
      <c r="J793" s="83"/>
      <c r="K793" s="82"/>
      <c r="L793" s="83"/>
      <c r="M793" s="82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2"/>
    </row>
    <row r="794" spans="1:25" ht="15.75" customHeight="1" x14ac:dyDescent="0.25">
      <c r="A794" s="104"/>
      <c r="B794" s="81"/>
      <c r="C794" s="82"/>
      <c r="D794" s="83"/>
      <c r="E794" s="82"/>
      <c r="F794" s="83"/>
      <c r="G794" s="82"/>
      <c r="H794" s="83"/>
      <c r="I794" s="82"/>
      <c r="J794" s="83"/>
      <c r="K794" s="82"/>
      <c r="L794" s="83"/>
      <c r="M794" s="82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2"/>
    </row>
    <row r="795" spans="1:25" ht="15.75" customHeight="1" x14ac:dyDescent="0.25">
      <c r="A795" s="104"/>
      <c r="B795" s="81"/>
      <c r="C795" s="82"/>
      <c r="D795" s="83"/>
      <c r="E795" s="82"/>
      <c r="F795" s="83"/>
      <c r="G795" s="82"/>
      <c r="H795" s="83"/>
      <c r="I795" s="82"/>
      <c r="J795" s="83"/>
      <c r="K795" s="82"/>
      <c r="L795" s="83"/>
      <c r="M795" s="82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2"/>
    </row>
    <row r="796" spans="1:25" ht="15.75" customHeight="1" x14ac:dyDescent="0.25">
      <c r="A796" s="104"/>
      <c r="B796" s="81"/>
      <c r="C796" s="82"/>
      <c r="D796" s="83"/>
      <c r="E796" s="82"/>
      <c r="F796" s="83"/>
      <c r="G796" s="82"/>
      <c r="H796" s="83"/>
      <c r="I796" s="82"/>
      <c r="J796" s="83"/>
      <c r="K796" s="82"/>
      <c r="L796" s="83"/>
      <c r="M796" s="82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2"/>
    </row>
    <row r="797" spans="1:25" ht="15.75" customHeight="1" x14ac:dyDescent="0.25">
      <c r="A797" s="104"/>
      <c r="B797" s="81"/>
      <c r="C797" s="82"/>
      <c r="D797" s="83"/>
      <c r="E797" s="82"/>
      <c r="F797" s="83"/>
      <c r="G797" s="82"/>
      <c r="H797" s="83"/>
      <c r="I797" s="82"/>
      <c r="J797" s="83"/>
      <c r="K797" s="82"/>
      <c r="L797" s="83"/>
      <c r="M797" s="82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2"/>
    </row>
    <row r="798" spans="1:25" ht="15.75" customHeight="1" x14ac:dyDescent="0.25">
      <c r="A798" s="104"/>
      <c r="B798" s="81"/>
      <c r="C798" s="82"/>
      <c r="D798" s="83"/>
      <c r="E798" s="82"/>
      <c r="F798" s="83"/>
      <c r="G798" s="82"/>
      <c r="H798" s="83"/>
      <c r="I798" s="82"/>
      <c r="J798" s="83"/>
      <c r="K798" s="82"/>
      <c r="L798" s="83"/>
      <c r="M798" s="82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2"/>
    </row>
    <row r="799" spans="1:25" ht="15.75" customHeight="1" x14ac:dyDescent="0.25">
      <c r="A799" s="104"/>
      <c r="B799" s="81"/>
      <c r="C799" s="82"/>
      <c r="D799" s="83"/>
      <c r="E799" s="82"/>
      <c r="F799" s="83"/>
      <c r="G799" s="82"/>
      <c r="H799" s="83"/>
      <c r="I799" s="82"/>
      <c r="J799" s="83"/>
      <c r="K799" s="82"/>
      <c r="L799" s="83"/>
      <c r="M799" s="82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2"/>
    </row>
    <row r="800" spans="1:25" ht="15.75" customHeight="1" x14ac:dyDescent="0.25">
      <c r="A800" s="104"/>
      <c r="B800" s="81"/>
      <c r="C800" s="82"/>
      <c r="D800" s="83"/>
      <c r="E800" s="82"/>
      <c r="F800" s="83"/>
      <c r="G800" s="82"/>
      <c r="H800" s="83"/>
      <c r="I800" s="82"/>
      <c r="J800" s="83"/>
      <c r="K800" s="82"/>
      <c r="L800" s="83"/>
      <c r="M800" s="82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2"/>
    </row>
    <row r="801" spans="1:25" ht="15.75" customHeight="1" x14ac:dyDescent="0.25">
      <c r="A801" s="104"/>
      <c r="B801" s="81"/>
      <c r="C801" s="82"/>
      <c r="D801" s="83"/>
      <c r="E801" s="82"/>
      <c r="F801" s="83"/>
      <c r="G801" s="82"/>
      <c r="H801" s="83"/>
      <c r="I801" s="82"/>
      <c r="J801" s="83"/>
      <c r="K801" s="82"/>
      <c r="L801" s="83"/>
      <c r="M801" s="82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2"/>
    </row>
    <row r="802" spans="1:25" ht="15.75" customHeight="1" x14ac:dyDescent="0.25">
      <c r="A802" s="104"/>
      <c r="B802" s="81"/>
      <c r="C802" s="82"/>
      <c r="D802" s="83"/>
      <c r="E802" s="82"/>
      <c r="F802" s="83"/>
      <c r="G802" s="82"/>
      <c r="H802" s="83"/>
      <c r="I802" s="82"/>
      <c r="J802" s="83"/>
      <c r="K802" s="82"/>
      <c r="L802" s="83"/>
      <c r="M802" s="82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2"/>
    </row>
    <row r="803" spans="1:25" ht="15.75" customHeight="1" x14ac:dyDescent="0.25">
      <c r="A803" s="104"/>
      <c r="B803" s="81"/>
      <c r="C803" s="82"/>
      <c r="D803" s="83"/>
      <c r="E803" s="82"/>
      <c r="F803" s="83"/>
      <c r="G803" s="82"/>
      <c r="H803" s="83"/>
      <c r="I803" s="82"/>
      <c r="J803" s="83"/>
      <c r="K803" s="82"/>
      <c r="L803" s="83"/>
      <c r="M803" s="82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2"/>
    </row>
    <row r="804" spans="1:25" ht="15.75" customHeight="1" x14ac:dyDescent="0.25">
      <c r="A804" s="104"/>
      <c r="B804" s="81"/>
      <c r="C804" s="82"/>
      <c r="D804" s="83"/>
      <c r="E804" s="82"/>
      <c r="F804" s="83"/>
      <c r="G804" s="82"/>
      <c r="H804" s="83"/>
      <c r="I804" s="82"/>
      <c r="J804" s="83"/>
      <c r="K804" s="82"/>
      <c r="L804" s="83"/>
      <c r="M804" s="82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2"/>
    </row>
    <row r="805" spans="1:25" ht="15.75" customHeight="1" x14ac:dyDescent="0.25">
      <c r="A805" s="104"/>
      <c r="B805" s="81"/>
      <c r="C805" s="82"/>
      <c r="D805" s="83"/>
      <c r="E805" s="82"/>
      <c r="F805" s="83"/>
      <c r="G805" s="82"/>
      <c r="H805" s="83"/>
      <c r="I805" s="82"/>
      <c r="J805" s="83"/>
      <c r="K805" s="82"/>
      <c r="L805" s="83"/>
      <c r="M805" s="82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2"/>
    </row>
    <row r="806" spans="1:25" ht="15.75" customHeight="1" x14ac:dyDescent="0.25">
      <c r="A806" s="104"/>
      <c r="B806" s="81"/>
      <c r="C806" s="82"/>
      <c r="D806" s="83"/>
      <c r="E806" s="82"/>
      <c r="F806" s="83"/>
      <c r="G806" s="82"/>
      <c r="H806" s="83"/>
      <c r="I806" s="82"/>
      <c r="J806" s="83"/>
      <c r="K806" s="82"/>
      <c r="L806" s="83"/>
      <c r="M806" s="82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2"/>
    </row>
    <row r="807" spans="1:25" ht="15.75" customHeight="1" x14ac:dyDescent="0.25">
      <c r="A807" s="104"/>
      <c r="B807" s="81"/>
      <c r="C807" s="82"/>
      <c r="D807" s="83"/>
      <c r="E807" s="82"/>
      <c r="F807" s="83"/>
      <c r="G807" s="82"/>
      <c r="H807" s="83"/>
      <c r="I807" s="82"/>
      <c r="J807" s="83"/>
      <c r="K807" s="82"/>
      <c r="L807" s="83"/>
      <c r="M807" s="82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2"/>
    </row>
    <row r="808" spans="1:25" ht="15.75" customHeight="1" x14ac:dyDescent="0.25">
      <c r="A808" s="104"/>
      <c r="B808" s="81"/>
      <c r="C808" s="82"/>
      <c r="D808" s="83"/>
      <c r="E808" s="82"/>
      <c r="F808" s="83"/>
      <c r="G808" s="82"/>
      <c r="H808" s="83"/>
      <c r="I808" s="82"/>
      <c r="J808" s="83"/>
      <c r="K808" s="82"/>
      <c r="L808" s="83"/>
      <c r="M808" s="82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2"/>
    </row>
    <row r="809" spans="1:25" ht="15.75" customHeight="1" x14ac:dyDescent="0.25">
      <c r="A809" s="104"/>
      <c r="B809" s="81"/>
      <c r="C809" s="82"/>
      <c r="D809" s="83"/>
      <c r="E809" s="82"/>
      <c r="F809" s="83"/>
      <c r="G809" s="82"/>
      <c r="H809" s="83"/>
      <c r="I809" s="82"/>
      <c r="J809" s="83"/>
      <c r="K809" s="82"/>
      <c r="L809" s="83"/>
      <c r="M809" s="82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2"/>
    </row>
    <row r="810" spans="1:25" ht="15.75" customHeight="1" x14ac:dyDescent="0.25">
      <c r="A810" s="104"/>
      <c r="B810" s="81"/>
      <c r="C810" s="82"/>
      <c r="D810" s="83"/>
      <c r="E810" s="82"/>
      <c r="F810" s="83"/>
      <c r="G810" s="82"/>
      <c r="H810" s="83"/>
      <c r="I810" s="82"/>
      <c r="J810" s="83"/>
      <c r="K810" s="82"/>
      <c r="L810" s="83"/>
      <c r="M810" s="82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2"/>
    </row>
    <row r="811" spans="1:25" ht="15.75" customHeight="1" x14ac:dyDescent="0.25">
      <c r="A811" s="104"/>
      <c r="B811" s="81"/>
      <c r="C811" s="82"/>
      <c r="D811" s="83"/>
      <c r="E811" s="82"/>
      <c r="F811" s="83"/>
      <c r="G811" s="82"/>
      <c r="H811" s="83"/>
      <c r="I811" s="82"/>
      <c r="J811" s="83"/>
      <c r="K811" s="82"/>
      <c r="L811" s="83"/>
      <c r="M811" s="82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2"/>
    </row>
    <row r="812" spans="1:25" ht="15.75" customHeight="1" x14ac:dyDescent="0.25">
      <c r="A812" s="104"/>
      <c r="B812" s="81"/>
      <c r="C812" s="82"/>
      <c r="D812" s="83"/>
      <c r="E812" s="82"/>
      <c r="F812" s="83"/>
      <c r="G812" s="82"/>
      <c r="H812" s="83"/>
      <c r="I812" s="82"/>
      <c r="J812" s="83"/>
      <c r="K812" s="82"/>
      <c r="L812" s="83"/>
      <c r="M812" s="82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2"/>
    </row>
    <row r="813" spans="1:25" ht="15.75" customHeight="1" x14ac:dyDescent="0.25">
      <c r="A813" s="104"/>
      <c r="B813" s="81"/>
      <c r="C813" s="82"/>
      <c r="D813" s="83"/>
      <c r="E813" s="82"/>
      <c r="F813" s="83"/>
      <c r="G813" s="82"/>
      <c r="H813" s="83"/>
      <c r="I813" s="82"/>
      <c r="J813" s="83"/>
      <c r="K813" s="82"/>
      <c r="L813" s="83"/>
      <c r="M813" s="82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2"/>
    </row>
    <row r="814" spans="1:25" ht="15.75" customHeight="1" x14ac:dyDescent="0.25">
      <c r="A814" s="104"/>
      <c r="B814" s="81"/>
      <c r="C814" s="82"/>
      <c r="D814" s="83"/>
      <c r="E814" s="82"/>
      <c r="F814" s="83"/>
      <c r="G814" s="82"/>
      <c r="H814" s="83"/>
      <c r="I814" s="82"/>
      <c r="J814" s="83"/>
      <c r="K814" s="82"/>
      <c r="L814" s="83"/>
      <c r="M814" s="82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2"/>
    </row>
    <row r="815" spans="1:25" ht="15.75" customHeight="1" x14ac:dyDescent="0.25">
      <c r="A815" s="104"/>
      <c r="B815" s="81"/>
      <c r="C815" s="82"/>
      <c r="D815" s="83"/>
      <c r="E815" s="82"/>
      <c r="F815" s="83"/>
      <c r="G815" s="82"/>
      <c r="H815" s="83"/>
      <c r="I815" s="82"/>
      <c r="J815" s="83"/>
      <c r="K815" s="82"/>
      <c r="L815" s="83"/>
      <c r="M815" s="82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2"/>
    </row>
    <row r="816" spans="1:25" ht="15.75" customHeight="1" x14ac:dyDescent="0.25">
      <c r="A816" s="104"/>
      <c r="B816" s="81"/>
      <c r="C816" s="82"/>
      <c r="D816" s="83"/>
      <c r="E816" s="82"/>
      <c r="F816" s="83"/>
      <c r="G816" s="82"/>
      <c r="H816" s="83"/>
      <c r="I816" s="82"/>
      <c r="J816" s="83"/>
      <c r="K816" s="82"/>
      <c r="L816" s="83"/>
      <c r="M816" s="82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2"/>
    </row>
    <row r="817" spans="1:25" ht="15.75" customHeight="1" x14ac:dyDescent="0.25">
      <c r="A817" s="104"/>
      <c r="B817" s="81"/>
      <c r="C817" s="82"/>
      <c r="D817" s="83"/>
      <c r="E817" s="82"/>
      <c r="F817" s="83"/>
      <c r="G817" s="82"/>
      <c r="H817" s="83"/>
      <c r="I817" s="82"/>
      <c r="J817" s="83"/>
      <c r="K817" s="82"/>
      <c r="L817" s="83"/>
      <c r="M817" s="82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2"/>
    </row>
    <row r="818" spans="1:25" ht="15.75" customHeight="1" x14ac:dyDescent="0.25">
      <c r="A818" s="104"/>
      <c r="B818" s="81"/>
      <c r="C818" s="82"/>
      <c r="D818" s="83"/>
      <c r="E818" s="82"/>
      <c r="F818" s="83"/>
      <c r="G818" s="82"/>
      <c r="H818" s="83"/>
      <c r="I818" s="82"/>
      <c r="J818" s="83"/>
      <c r="K818" s="82"/>
      <c r="L818" s="83"/>
      <c r="M818" s="82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2"/>
    </row>
    <row r="819" spans="1:25" ht="15.75" customHeight="1" x14ac:dyDescent="0.25">
      <c r="A819" s="104"/>
      <c r="B819" s="81"/>
      <c r="C819" s="82"/>
      <c r="D819" s="83"/>
      <c r="E819" s="82"/>
      <c r="F819" s="83"/>
      <c r="G819" s="82"/>
      <c r="H819" s="83"/>
      <c r="I819" s="82"/>
      <c r="J819" s="83"/>
      <c r="K819" s="82"/>
      <c r="L819" s="83"/>
      <c r="M819" s="82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2"/>
    </row>
    <row r="820" spans="1:25" ht="15.75" customHeight="1" x14ac:dyDescent="0.25">
      <c r="A820" s="104"/>
      <c r="B820" s="81"/>
      <c r="C820" s="82"/>
      <c r="D820" s="83"/>
      <c r="E820" s="82"/>
      <c r="F820" s="83"/>
      <c r="G820" s="82"/>
      <c r="H820" s="83"/>
      <c r="I820" s="82"/>
      <c r="J820" s="83"/>
      <c r="K820" s="82"/>
      <c r="L820" s="83"/>
      <c r="M820" s="82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2"/>
    </row>
    <row r="821" spans="1:25" ht="15.75" customHeight="1" x14ac:dyDescent="0.25">
      <c r="A821" s="104"/>
      <c r="B821" s="81"/>
      <c r="C821" s="82"/>
      <c r="D821" s="83"/>
      <c r="E821" s="82"/>
      <c r="F821" s="83"/>
      <c r="G821" s="82"/>
      <c r="H821" s="83"/>
      <c r="I821" s="82"/>
      <c r="J821" s="83"/>
      <c r="K821" s="82"/>
      <c r="L821" s="83"/>
      <c r="M821" s="82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2"/>
    </row>
    <row r="822" spans="1:25" ht="15.75" customHeight="1" x14ac:dyDescent="0.25">
      <c r="A822" s="104"/>
      <c r="B822" s="81"/>
      <c r="C822" s="82"/>
      <c r="D822" s="83"/>
      <c r="E822" s="82"/>
      <c r="F822" s="83"/>
      <c r="G822" s="82"/>
      <c r="H822" s="83"/>
      <c r="I822" s="82"/>
      <c r="J822" s="83"/>
      <c r="K822" s="82"/>
      <c r="L822" s="83"/>
      <c r="M822" s="82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2"/>
    </row>
    <row r="823" spans="1:25" ht="15.75" customHeight="1" x14ac:dyDescent="0.25">
      <c r="A823" s="104"/>
      <c r="B823" s="81"/>
      <c r="C823" s="82"/>
      <c r="D823" s="83"/>
      <c r="E823" s="82"/>
      <c r="F823" s="83"/>
      <c r="G823" s="82"/>
      <c r="H823" s="83"/>
      <c r="I823" s="82"/>
      <c r="J823" s="83"/>
      <c r="K823" s="82"/>
      <c r="L823" s="83"/>
      <c r="M823" s="82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2"/>
    </row>
    <row r="824" spans="1:25" ht="15.75" customHeight="1" x14ac:dyDescent="0.25">
      <c r="A824" s="104"/>
      <c r="B824" s="81"/>
      <c r="C824" s="82"/>
      <c r="D824" s="83"/>
      <c r="E824" s="82"/>
      <c r="F824" s="83"/>
      <c r="G824" s="82"/>
      <c r="H824" s="83"/>
      <c r="I824" s="82"/>
      <c r="J824" s="83"/>
      <c r="K824" s="82"/>
      <c r="L824" s="83"/>
      <c r="M824" s="82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2"/>
    </row>
    <row r="825" spans="1:25" ht="15.75" customHeight="1" x14ac:dyDescent="0.25">
      <c r="A825" s="104"/>
      <c r="B825" s="81"/>
      <c r="C825" s="82"/>
      <c r="D825" s="83"/>
      <c r="E825" s="82"/>
      <c r="F825" s="83"/>
      <c r="G825" s="82"/>
      <c r="H825" s="83"/>
      <c r="I825" s="82"/>
      <c r="J825" s="83"/>
      <c r="K825" s="82"/>
      <c r="L825" s="83"/>
      <c r="M825" s="82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2"/>
    </row>
    <row r="826" spans="1:25" ht="15.75" customHeight="1" x14ac:dyDescent="0.25">
      <c r="A826" s="104"/>
      <c r="B826" s="81"/>
      <c r="C826" s="82"/>
      <c r="D826" s="83"/>
      <c r="E826" s="82"/>
      <c r="F826" s="83"/>
      <c r="G826" s="82"/>
      <c r="H826" s="83"/>
      <c r="I826" s="82"/>
      <c r="J826" s="83"/>
      <c r="K826" s="82"/>
      <c r="L826" s="83"/>
      <c r="M826" s="82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2"/>
    </row>
    <row r="827" spans="1:25" ht="15.75" customHeight="1" x14ac:dyDescent="0.25">
      <c r="A827" s="104"/>
      <c r="B827" s="81"/>
      <c r="C827" s="82"/>
      <c r="D827" s="83"/>
      <c r="E827" s="82"/>
      <c r="F827" s="83"/>
      <c r="G827" s="82"/>
      <c r="H827" s="83"/>
      <c r="I827" s="82"/>
      <c r="J827" s="83"/>
      <c r="K827" s="82"/>
      <c r="L827" s="83"/>
      <c r="M827" s="82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2"/>
    </row>
    <row r="828" spans="1:25" ht="15.75" customHeight="1" x14ac:dyDescent="0.25">
      <c r="A828" s="104"/>
      <c r="B828" s="81"/>
      <c r="C828" s="82"/>
      <c r="D828" s="83"/>
      <c r="E828" s="82"/>
      <c r="F828" s="83"/>
      <c r="G828" s="82"/>
      <c r="H828" s="83"/>
      <c r="I828" s="82"/>
      <c r="J828" s="83"/>
      <c r="K828" s="82"/>
      <c r="L828" s="83"/>
      <c r="M828" s="82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2"/>
    </row>
    <row r="829" spans="1:25" ht="15.75" customHeight="1" x14ac:dyDescent="0.25">
      <c r="A829" s="104"/>
      <c r="B829" s="81"/>
      <c r="C829" s="82"/>
      <c r="D829" s="83"/>
      <c r="E829" s="82"/>
      <c r="F829" s="83"/>
      <c r="G829" s="82"/>
      <c r="H829" s="83"/>
      <c r="I829" s="82"/>
      <c r="J829" s="83"/>
      <c r="K829" s="82"/>
      <c r="L829" s="83"/>
      <c r="M829" s="82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2"/>
    </row>
    <row r="830" spans="1:25" ht="15.75" customHeight="1" x14ac:dyDescent="0.25">
      <c r="A830" s="104"/>
      <c r="B830" s="81"/>
      <c r="C830" s="82"/>
      <c r="D830" s="83"/>
      <c r="E830" s="82"/>
      <c r="F830" s="83"/>
      <c r="G830" s="82"/>
      <c r="H830" s="83"/>
      <c r="I830" s="82"/>
      <c r="J830" s="83"/>
      <c r="K830" s="82"/>
      <c r="L830" s="83"/>
      <c r="M830" s="82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2"/>
    </row>
    <row r="831" spans="1:25" ht="15.75" customHeight="1" x14ac:dyDescent="0.25">
      <c r="A831" s="104"/>
      <c r="B831" s="81"/>
      <c r="C831" s="82"/>
      <c r="D831" s="83"/>
      <c r="E831" s="82"/>
      <c r="F831" s="83"/>
      <c r="G831" s="82"/>
      <c r="H831" s="83"/>
      <c r="I831" s="82"/>
      <c r="J831" s="83"/>
      <c r="K831" s="82"/>
      <c r="L831" s="83"/>
      <c r="M831" s="82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2"/>
    </row>
    <row r="832" spans="1:25" ht="15.75" customHeight="1" x14ac:dyDescent="0.25">
      <c r="A832" s="104"/>
      <c r="B832" s="81"/>
      <c r="C832" s="82"/>
      <c r="D832" s="83"/>
      <c r="E832" s="82"/>
      <c r="F832" s="83"/>
      <c r="G832" s="82"/>
      <c r="H832" s="83"/>
      <c r="I832" s="82"/>
      <c r="J832" s="83"/>
      <c r="K832" s="82"/>
      <c r="L832" s="83"/>
      <c r="M832" s="82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2"/>
    </row>
    <row r="833" spans="1:25" ht="15.75" customHeight="1" x14ac:dyDescent="0.25">
      <c r="A833" s="104"/>
      <c r="B833" s="81"/>
      <c r="C833" s="82"/>
      <c r="D833" s="83"/>
      <c r="E833" s="82"/>
      <c r="F833" s="83"/>
      <c r="G833" s="82"/>
      <c r="H833" s="83"/>
      <c r="I833" s="82"/>
      <c r="J833" s="83"/>
      <c r="K833" s="82"/>
      <c r="L833" s="83"/>
      <c r="M833" s="82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2"/>
    </row>
    <row r="834" spans="1:25" ht="15.75" customHeight="1" x14ac:dyDescent="0.25">
      <c r="A834" s="104"/>
      <c r="B834" s="81"/>
      <c r="C834" s="82"/>
      <c r="D834" s="83"/>
      <c r="E834" s="82"/>
      <c r="F834" s="83"/>
      <c r="G834" s="82"/>
      <c r="H834" s="83"/>
      <c r="I834" s="82"/>
      <c r="J834" s="83"/>
      <c r="K834" s="82"/>
      <c r="L834" s="83"/>
      <c r="M834" s="82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2"/>
    </row>
    <row r="835" spans="1:25" ht="15.75" customHeight="1" x14ac:dyDescent="0.25">
      <c r="A835" s="104"/>
      <c r="B835" s="81"/>
      <c r="C835" s="82"/>
      <c r="D835" s="83"/>
      <c r="E835" s="82"/>
      <c r="F835" s="83"/>
      <c r="G835" s="82"/>
      <c r="H835" s="83"/>
      <c r="I835" s="82"/>
      <c r="J835" s="83"/>
      <c r="K835" s="82"/>
      <c r="L835" s="83"/>
      <c r="M835" s="82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2"/>
    </row>
    <row r="836" spans="1:25" ht="15.75" customHeight="1" x14ac:dyDescent="0.25">
      <c r="A836" s="104"/>
      <c r="B836" s="81"/>
      <c r="C836" s="82"/>
      <c r="D836" s="83"/>
      <c r="E836" s="82"/>
      <c r="F836" s="83"/>
      <c r="G836" s="82"/>
      <c r="H836" s="83"/>
      <c r="I836" s="82"/>
      <c r="J836" s="83"/>
      <c r="K836" s="82"/>
      <c r="L836" s="83"/>
      <c r="M836" s="82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2"/>
    </row>
    <row r="837" spans="1:25" ht="15.75" customHeight="1" x14ac:dyDescent="0.25">
      <c r="A837" s="104"/>
      <c r="B837" s="81"/>
      <c r="C837" s="82"/>
      <c r="D837" s="83"/>
      <c r="E837" s="82"/>
      <c r="F837" s="83"/>
      <c r="G837" s="82"/>
      <c r="H837" s="83"/>
      <c r="I837" s="82"/>
      <c r="J837" s="83"/>
      <c r="K837" s="82"/>
      <c r="L837" s="83"/>
      <c r="M837" s="82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2"/>
    </row>
    <row r="838" spans="1:25" ht="15.75" customHeight="1" x14ac:dyDescent="0.25">
      <c r="A838" s="104"/>
      <c r="B838" s="81"/>
      <c r="C838" s="82"/>
      <c r="D838" s="83"/>
      <c r="E838" s="82"/>
      <c r="F838" s="83"/>
      <c r="G838" s="82"/>
      <c r="H838" s="83"/>
      <c r="I838" s="82"/>
      <c r="J838" s="83"/>
      <c r="K838" s="82"/>
      <c r="L838" s="83"/>
      <c r="M838" s="82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2"/>
    </row>
    <row r="839" spans="1:25" ht="15.75" customHeight="1" x14ac:dyDescent="0.25">
      <c r="A839" s="104"/>
      <c r="B839" s="81"/>
      <c r="C839" s="82"/>
      <c r="D839" s="83"/>
      <c r="E839" s="82"/>
      <c r="F839" s="83"/>
      <c r="G839" s="82"/>
      <c r="H839" s="83"/>
      <c r="I839" s="82"/>
      <c r="J839" s="83"/>
      <c r="K839" s="82"/>
      <c r="L839" s="83"/>
      <c r="M839" s="82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2"/>
    </row>
    <row r="840" spans="1:25" ht="15.75" customHeight="1" x14ac:dyDescent="0.25">
      <c r="A840" s="104"/>
      <c r="B840" s="81"/>
      <c r="C840" s="82"/>
      <c r="D840" s="83"/>
      <c r="E840" s="82"/>
      <c r="F840" s="83"/>
      <c r="G840" s="82"/>
      <c r="H840" s="83"/>
      <c r="I840" s="82"/>
      <c r="J840" s="83"/>
      <c r="K840" s="82"/>
      <c r="L840" s="83"/>
      <c r="M840" s="82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2"/>
    </row>
    <row r="841" spans="1:25" ht="15.75" customHeight="1" x14ac:dyDescent="0.25">
      <c r="A841" s="104"/>
      <c r="B841" s="81"/>
      <c r="C841" s="82"/>
      <c r="D841" s="83"/>
      <c r="E841" s="82"/>
      <c r="F841" s="83"/>
      <c r="G841" s="82"/>
      <c r="H841" s="83"/>
      <c r="I841" s="82"/>
      <c r="J841" s="83"/>
      <c r="K841" s="82"/>
      <c r="L841" s="83"/>
      <c r="M841" s="82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2"/>
    </row>
    <row r="842" spans="1:25" ht="15.75" customHeight="1" x14ac:dyDescent="0.25">
      <c r="A842" s="104"/>
      <c r="B842" s="81"/>
      <c r="C842" s="82"/>
      <c r="D842" s="83"/>
      <c r="E842" s="82"/>
      <c r="F842" s="83"/>
      <c r="G842" s="82"/>
      <c r="H842" s="83"/>
      <c r="I842" s="82"/>
      <c r="J842" s="83"/>
      <c r="K842" s="82"/>
      <c r="L842" s="83"/>
      <c r="M842" s="82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2"/>
    </row>
    <row r="843" spans="1:25" ht="15.75" customHeight="1" x14ac:dyDescent="0.25">
      <c r="A843" s="104"/>
      <c r="B843" s="81"/>
      <c r="C843" s="82"/>
      <c r="D843" s="83"/>
      <c r="E843" s="82"/>
      <c r="F843" s="83"/>
      <c r="G843" s="82"/>
      <c r="H843" s="83"/>
      <c r="I843" s="82"/>
      <c r="J843" s="83"/>
      <c r="K843" s="82"/>
      <c r="L843" s="83"/>
      <c r="M843" s="82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2"/>
    </row>
    <row r="844" spans="1:25" ht="15.75" customHeight="1" x14ac:dyDescent="0.25">
      <c r="A844" s="104"/>
      <c r="B844" s="81"/>
      <c r="C844" s="82"/>
      <c r="D844" s="83"/>
      <c r="E844" s="82"/>
      <c r="F844" s="83"/>
      <c r="G844" s="82"/>
      <c r="H844" s="83"/>
      <c r="I844" s="82"/>
      <c r="J844" s="83"/>
      <c r="K844" s="82"/>
      <c r="L844" s="83"/>
      <c r="M844" s="82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2"/>
    </row>
    <row r="845" spans="1:25" ht="15.75" customHeight="1" x14ac:dyDescent="0.25">
      <c r="A845" s="104"/>
      <c r="B845" s="81"/>
      <c r="C845" s="82"/>
      <c r="D845" s="83"/>
      <c r="E845" s="82"/>
      <c r="F845" s="83"/>
      <c r="G845" s="82"/>
      <c r="H845" s="83"/>
      <c r="I845" s="82"/>
      <c r="J845" s="83"/>
      <c r="K845" s="82"/>
      <c r="L845" s="83"/>
      <c r="M845" s="82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2"/>
    </row>
    <row r="846" spans="1:25" ht="15.75" customHeight="1" x14ac:dyDescent="0.25">
      <c r="A846" s="104"/>
      <c r="B846" s="81"/>
      <c r="C846" s="82"/>
      <c r="D846" s="83"/>
      <c r="E846" s="82"/>
      <c r="F846" s="83"/>
      <c r="G846" s="82"/>
      <c r="H846" s="83"/>
      <c r="I846" s="82"/>
      <c r="J846" s="83"/>
      <c r="K846" s="82"/>
      <c r="L846" s="83"/>
      <c r="M846" s="82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2"/>
    </row>
    <row r="847" spans="1:25" ht="15.75" customHeight="1" x14ac:dyDescent="0.25">
      <c r="A847" s="104"/>
      <c r="B847" s="81"/>
      <c r="C847" s="82"/>
      <c r="D847" s="83"/>
      <c r="E847" s="82"/>
      <c r="F847" s="83"/>
      <c r="G847" s="82"/>
      <c r="H847" s="83"/>
      <c r="I847" s="82"/>
      <c r="J847" s="83"/>
      <c r="K847" s="82"/>
      <c r="L847" s="83"/>
      <c r="M847" s="82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2"/>
    </row>
    <row r="848" spans="1:25" ht="15.75" customHeight="1" x14ac:dyDescent="0.25">
      <c r="A848" s="104"/>
      <c r="B848" s="81"/>
      <c r="C848" s="82"/>
      <c r="D848" s="83"/>
      <c r="E848" s="82"/>
      <c r="F848" s="83"/>
      <c r="G848" s="82"/>
      <c r="H848" s="83"/>
      <c r="I848" s="82"/>
      <c r="J848" s="83"/>
      <c r="K848" s="82"/>
      <c r="L848" s="83"/>
      <c r="M848" s="82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2"/>
    </row>
    <row r="849" spans="1:25" ht="15.75" customHeight="1" x14ac:dyDescent="0.25">
      <c r="A849" s="104"/>
      <c r="B849" s="81"/>
      <c r="C849" s="82"/>
      <c r="D849" s="83"/>
      <c r="E849" s="82"/>
      <c r="F849" s="83"/>
      <c r="G849" s="82"/>
      <c r="H849" s="83"/>
      <c r="I849" s="82"/>
      <c r="J849" s="83"/>
      <c r="K849" s="82"/>
      <c r="L849" s="83"/>
      <c r="M849" s="82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2"/>
    </row>
    <row r="850" spans="1:25" ht="15.75" customHeight="1" x14ac:dyDescent="0.25">
      <c r="A850" s="104"/>
      <c r="B850" s="81"/>
      <c r="C850" s="82"/>
      <c r="D850" s="83"/>
      <c r="E850" s="82"/>
      <c r="F850" s="83"/>
      <c r="G850" s="82"/>
      <c r="H850" s="83"/>
      <c r="I850" s="82"/>
      <c r="J850" s="83"/>
      <c r="K850" s="82"/>
      <c r="L850" s="83"/>
      <c r="M850" s="82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2"/>
    </row>
    <row r="851" spans="1:25" ht="15.75" customHeight="1" x14ac:dyDescent="0.25">
      <c r="A851" s="104"/>
      <c r="B851" s="81"/>
      <c r="C851" s="82"/>
      <c r="D851" s="83"/>
      <c r="E851" s="82"/>
      <c r="F851" s="83"/>
      <c r="G851" s="82"/>
      <c r="H851" s="83"/>
      <c r="I851" s="82"/>
      <c r="J851" s="83"/>
      <c r="K851" s="82"/>
      <c r="L851" s="83"/>
      <c r="M851" s="82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2"/>
    </row>
    <row r="852" spans="1:25" ht="15.75" customHeight="1" x14ac:dyDescent="0.25">
      <c r="A852" s="104"/>
      <c r="B852" s="81"/>
      <c r="C852" s="82"/>
      <c r="D852" s="83"/>
      <c r="E852" s="82"/>
      <c r="F852" s="83"/>
      <c r="G852" s="82"/>
      <c r="H852" s="83"/>
      <c r="I852" s="82"/>
      <c r="J852" s="83"/>
      <c r="K852" s="82"/>
      <c r="L852" s="83"/>
      <c r="M852" s="82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2"/>
    </row>
    <row r="853" spans="1:25" ht="15.75" customHeight="1" x14ac:dyDescent="0.25">
      <c r="A853" s="104"/>
      <c r="B853" s="81"/>
      <c r="C853" s="82"/>
      <c r="D853" s="83"/>
      <c r="E853" s="82"/>
      <c r="F853" s="83"/>
      <c r="G853" s="82"/>
      <c r="H853" s="83"/>
      <c r="I853" s="82"/>
      <c r="J853" s="83"/>
      <c r="K853" s="82"/>
      <c r="L853" s="83"/>
      <c r="M853" s="82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2"/>
    </row>
    <row r="854" spans="1:25" ht="15.75" customHeight="1" x14ac:dyDescent="0.25">
      <c r="A854" s="104"/>
      <c r="B854" s="81"/>
      <c r="C854" s="82"/>
      <c r="D854" s="83"/>
      <c r="E854" s="82"/>
      <c r="F854" s="83"/>
      <c r="G854" s="82"/>
      <c r="H854" s="83"/>
      <c r="I854" s="82"/>
      <c r="J854" s="83"/>
      <c r="K854" s="82"/>
      <c r="L854" s="83"/>
      <c r="M854" s="82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2"/>
    </row>
    <row r="855" spans="1:25" ht="15.75" customHeight="1" x14ac:dyDescent="0.25">
      <c r="A855" s="104"/>
      <c r="B855" s="81"/>
      <c r="C855" s="82"/>
      <c r="D855" s="83"/>
      <c r="E855" s="82"/>
      <c r="F855" s="83"/>
      <c r="G855" s="82"/>
      <c r="H855" s="83"/>
      <c r="I855" s="82"/>
      <c r="J855" s="83"/>
      <c r="K855" s="82"/>
      <c r="L855" s="83"/>
      <c r="M855" s="82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2"/>
    </row>
    <row r="856" spans="1:25" ht="15.75" customHeight="1" x14ac:dyDescent="0.25">
      <c r="A856" s="104"/>
      <c r="B856" s="81"/>
      <c r="C856" s="82"/>
      <c r="D856" s="83"/>
      <c r="E856" s="82"/>
      <c r="F856" s="83"/>
      <c r="G856" s="82"/>
      <c r="H856" s="83"/>
      <c r="I856" s="82"/>
      <c r="J856" s="83"/>
      <c r="K856" s="82"/>
      <c r="L856" s="83"/>
      <c r="M856" s="82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2"/>
    </row>
    <row r="857" spans="1:25" ht="15.75" customHeight="1" x14ac:dyDescent="0.25">
      <c r="A857" s="104"/>
      <c r="B857" s="81"/>
      <c r="C857" s="82"/>
      <c r="D857" s="83"/>
      <c r="E857" s="82"/>
      <c r="F857" s="83"/>
      <c r="G857" s="82"/>
      <c r="H857" s="83"/>
      <c r="I857" s="82"/>
      <c r="J857" s="83"/>
      <c r="K857" s="82"/>
      <c r="L857" s="83"/>
      <c r="M857" s="82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2"/>
    </row>
    <row r="858" spans="1:25" ht="15.75" customHeight="1" x14ac:dyDescent="0.25">
      <c r="A858" s="104"/>
      <c r="B858" s="81"/>
      <c r="C858" s="82"/>
      <c r="D858" s="83"/>
      <c r="E858" s="82"/>
      <c r="F858" s="83"/>
      <c r="G858" s="82"/>
      <c r="H858" s="83"/>
      <c r="I858" s="82"/>
      <c r="J858" s="83"/>
      <c r="K858" s="82"/>
      <c r="L858" s="83"/>
      <c r="M858" s="82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2"/>
    </row>
    <row r="859" spans="1:25" ht="15.75" customHeight="1" x14ac:dyDescent="0.25">
      <c r="A859" s="104"/>
      <c r="B859" s="81"/>
      <c r="C859" s="82"/>
      <c r="D859" s="83"/>
      <c r="E859" s="82"/>
      <c r="F859" s="83"/>
      <c r="G859" s="82"/>
      <c r="H859" s="83"/>
      <c r="I859" s="82"/>
      <c r="J859" s="83"/>
      <c r="K859" s="82"/>
      <c r="L859" s="83"/>
      <c r="M859" s="82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2"/>
    </row>
    <row r="860" spans="1:25" ht="15.75" customHeight="1" x14ac:dyDescent="0.25">
      <c r="A860" s="104"/>
      <c r="B860" s="81"/>
      <c r="C860" s="82"/>
      <c r="D860" s="83"/>
      <c r="E860" s="82"/>
      <c r="F860" s="83"/>
      <c r="G860" s="82"/>
      <c r="H860" s="83"/>
      <c r="I860" s="82"/>
      <c r="J860" s="83"/>
      <c r="K860" s="82"/>
      <c r="L860" s="83"/>
      <c r="M860" s="82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2"/>
    </row>
    <row r="861" spans="1:25" ht="15.75" customHeight="1" x14ac:dyDescent="0.25">
      <c r="A861" s="104"/>
      <c r="B861" s="81"/>
      <c r="C861" s="82"/>
      <c r="D861" s="83"/>
      <c r="E861" s="82"/>
      <c r="F861" s="83"/>
      <c r="G861" s="82"/>
      <c r="H861" s="83"/>
      <c r="I861" s="82"/>
      <c r="J861" s="83"/>
      <c r="K861" s="82"/>
      <c r="L861" s="83"/>
      <c r="M861" s="82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2"/>
    </row>
    <row r="862" spans="1:25" ht="15.75" customHeight="1" x14ac:dyDescent="0.25">
      <c r="A862" s="104"/>
      <c r="B862" s="81"/>
      <c r="C862" s="82"/>
      <c r="D862" s="83"/>
      <c r="E862" s="82"/>
      <c r="F862" s="83"/>
      <c r="G862" s="82"/>
      <c r="H862" s="83"/>
      <c r="I862" s="82"/>
      <c r="J862" s="83"/>
      <c r="K862" s="82"/>
      <c r="L862" s="83"/>
      <c r="M862" s="82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2"/>
    </row>
    <row r="863" spans="1:25" ht="15.75" customHeight="1" x14ac:dyDescent="0.25">
      <c r="A863" s="104"/>
      <c r="B863" s="81"/>
      <c r="C863" s="82"/>
      <c r="D863" s="83"/>
      <c r="E863" s="82"/>
      <c r="F863" s="83"/>
      <c r="G863" s="82"/>
      <c r="H863" s="83"/>
      <c r="I863" s="82"/>
      <c r="J863" s="83"/>
      <c r="K863" s="82"/>
      <c r="L863" s="83"/>
      <c r="M863" s="82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2"/>
    </row>
    <row r="864" spans="1:25" ht="15.75" customHeight="1" x14ac:dyDescent="0.25">
      <c r="A864" s="104"/>
      <c r="B864" s="81"/>
      <c r="C864" s="82"/>
      <c r="D864" s="83"/>
      <c r="E864" s="82"/>
      <c r="F864" s="83"/>
      <c r="G864" s="82"/>
      <c r="H864" s="83"/>
      <c r="I864" s="82"/>
      <c r="J864" s="83"/>
      <c r="K864" s="82"/>
      <c r="L864" s="83"/>
      <c r="M864" s="82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2"/>
    </row>
    <row r="865" spans="1:25" ht="15.75" customHeight="1" x14ac:dyDescent="0.25">
      <c r="A865" s="104"/>
      <c r="B865" s="81"/>
      <c r="C865" s="82"/>
      <c r="D865" s="83"/>
      <c r="E865" s="82"/>
      <c r="F865" s="83"/>
      <c r="G865" s="82"/>
      <c r="H865" s="83"/>
      <c r="I865" s="82"/>
      <c r="J865" s="83"/>
      <c r="K865" s="82"/>
      <c r="L865" s="83"/>
      <c r="M865" s="82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2"/>
    </row>
    <row r="866" spans="1:25" ht="15.75" customHeight="1" x14ac:dyDescent="0.25">
      <c r="A866" s="104"/>
      <c r="B866" s="81"/>
      <c r="C866" s="82"/>
      <c r="D866" s="83"/>
      <c r="E866" s="82"/>
      <c r="F866" s="83"/>
      <c r="G866" s="82"/>
      <c r="H866" s="83"/>
      <c r="I866" s="82"/>
      <c r="J866" s="83"/>
      <c r="K866" s="82"/>
      <c r="L866" s="83"/>
      <c r="M866" s="82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2"/>
    </row>
    <row r="867" spans="1:25" ht="15.75" customHeight="1" x14ac:dyDescent="0.25">
      <c r="A867" s="104"/>
      <c r="B867" s="81"/>
      <c r="C867" s="82"/>
      <c r="D867" s="83"/>
      <c r="E867" s="82"/>
      <c r="F867" s="83"/>
      <c r="G867" s="82"/>
      <c r="H867" s="83"/>
      <c r="I867" s="82"/>
      <c r="J867" s="83"/>
      <c r="K867" s="82"/>
      <c r="L867" s="83"/>
      <c r="M867" s="82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2"/>
    </row>
    <row r="868" spans="1:25" ht="15.75" customHeight="1" x14ac:dyDescent="0.25">
      <c r="A868" s="104"/>
      <c r="B868" s="81"/>
      <c r="C868" s="82"/>
      <c r="D868" s="83"/>
      <c r="E868" s="82"/>
      <c r="F868" s="83"/>
      <c r="G868" s="82"/>
      <c r="H868" s="83"/>
      <c r="I868" s="82"/>
      <c r="J868" s="83"/>
      <c r="K868" s="82"/>
      <c r="L868" s="83"/>
      <c r="M868" s="82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2"/>
    </row>
    <row r="869" spans="1:25" ht="15.75" customHeight="1" x14ac:dyDescent="0.25">
      <c r="A869" s="104"/>
      <c r="B869" s="81"/>
      <c r="C869" s="82"/>
      <c r="D869" s="83"/>
      <c r="E869" s="82"/>
      <c r="F869" s="83"/>
      <c r="G869" s="82"/>
      <c r="H869" s="83"/>
      <c r="I869" s="82"/>
      <c r="J869" s="83"/>
      <c r="K869" s="82"/>
      <c r="L869" s="83"/>
      <c r="M869" s="82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2"/>
    </row>
    <row r="870" spans="1:25" ht="15.75" customHeight="1" x14ac:dyDescent="0.25">
      <c r="A870" s="104"/>
      <c r="B870" s="81"/>
      <c r="C870" s="82"/>
      <c r="D870" s="83"/>
      <c r="E870" s="82"/>
      <c r="F870" s="83"/>
      <c r="G870" s="82"/>
      <c r="H870" s="83"/>
      <c r="I870" s="82"/>
      <c r="J870" s="83"/>
      <c r="K870" s="82"/>
      <c r="L870" s="83"/>
      <c r="M870" s="82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2"/>
    </row>
    <row r="871" spans="1:25" ht="15.75" customHeight="1" x14ac:dyDescent="0.25">
      <c r="A871" s="104"/>
      <c r="B871" s="81"/>
      <c r="C871" s="82"/>
      <c r="D871" s="83"/>
      <c r="E871" s="82"/>
      <c r="F871" s="83"/>
      <c r="G871" s="82"/>
      <c r="H871" s="83"/>
      <c r="I871" s="82"/>
      <c r="J871" s="83"/>
      <c r="K871" s="82"/>
      <c r="L871" s="83"/>
      <c r="M871" s="82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2"/>
    </row>
    <row r="872" spans="1:25" ht="15.75" customHeight="1" x14ac:dyDescent="0.25">
      <c r="A872" s="104"/>
      <c r="B872" s="81"/>
      <c r="C872" s="82"/>
      <c r="D872" s="83"/>
      <c r="E872" s="82"/>
      <c r="F872" s="83"/>
      <c r="G872" s="82"/>
      <c r="H872" s="83"/>
      <c r="I872" s="82"/>
      <c r="J872" s="83"/>
      <c r="K872" s="82"/>
      <c r="L872" s="83"/>
      <c r="M872" s="82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2"/>
    </row>
    <row r="873" spans="1:25" ht="15.75" customHeight="1" x14ac:dyDescent="0.25">
      <c r="A873" s="104"/>
      <c r="B873" s="81"/>
      <c r="C873" s="82"/>
      <c r="D873" s="83"/>
      <c r="E873" s="82"/>
      <c r="F873" s="83"/>
      <c r="G873" s="82"/>
      <c r="H873" s="83"/>
      <c r="I873" s="82"/>
      <c r="J873" s="83"/>
      <c r="K873" s="82"/>
      <c r="L873" s="83"/>
      <c r="M873" s="82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2"/>
    </row>
    <row r="874" spans="1:25" ht="15.75" customHeight="1" x14ac:dyDescent="0.25">
      <c r="A874" s="104"/>
      <c r="B874" s="81"/>
      <c r="C874" s="82"/>
      <c r="D874" s="83"/>
      <c r="E874" s="82"/>
      <c r="F874" s="83"/>
      <c r="G874" s="82"/>
      <c r="H874" s="83"/>
      <c r="I874" s="82"/>
      <c r="J874" s="83"/>
      <c r="K874" s="82"/>
      <c r="L874" s="83"/>
      <c r="M874" s="82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2"/>
    </row>
    <row r="875" spans="1:25" ht="15.75" customHeight="1" x14ac:dyDescent="0.25">
      <c r="A875" s="104"/>
      <c r="B875" s="81"/>
      <c r="C875" s="82"/>
      <c r="D875" s="83"/>
      <c r="E875" s="82"/>
      <c r="F875" s="83"/>
      <c r="G875" s="82"/>
      <c r="H875" s="83"/>
      <c r="I875" s="82"/>
      <c r="J875" s="83"/>
      <c r="K875" s="82"/>
      <c r="L875" s="83"/>
      <c r="M875" s="82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2"/>
    </row>
    <row r="876" spans="1:25" ht="15.75" customHeight="1" x14ac:dyDescent="0.25">
      <c r="A876" s="104"/>
      <c r="B876" s="81"/>
      <c r="C876" s="82"/>
      <c r="D876" s="83"/>
      <c r="E876" s="82"/>
      <c r="F876" s="83"/>
      <c r="G876" s="82"/>
      <c r="H876" s="83"/>
      <c r="I876" s="82"/>
      <c r="J876" s="83"/>
      <c r="K876" s="82"/>
      <c r="L876" s="83"/>
      <c r="M876" s="82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2"/>
    </row>
    <row r="877" spans="1:25" ht="15.75" customHeight="1" x14ac:dyDescent="0.25">
      <c r="A877" s="104"/>
      <c r="B877" s="81"/>
      <c r="C877" s="82"/>
      <c r="D877" s="83"/>
      <c r="E877" s="82"/>
      <c r="F877" s="83"/>
      <c r="G877" s="82"/>
      <c r="H877" s="83"/>
      <c r="I877" s="82"/>
      <c r="J877" s="83"/>
      <c r="K877" s="82"/>
      <c r="L877" s="83"/>
      <c r="M877" s="82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2"/>
    </row>
    <row r="878" spans="1:25" ht="15.75" customHeight="1" x14ac:dyDescent="0.25">
      <c r="A878" s="104"/>
      <c r="B878" s="81"/>
      <c r="C878" s="82"/>
      <c r="D878" s="83"/>
      <c r="E878" s="82"/>
      <c r="F878" s="83"/>
      <c r="G878" s="82"/>
      <c r="H878" s="83"/>
      <c r="I878" s="82"/>
      <c r="J878" s="83"/>
      <c r="K878" s="82"/>
      <c r="L878" s="83"/>
      <c r="M878" s="82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2"/>
    </row>
    <row r="879" spans="1:25" ht="15.75" customHeight="1" x14ac:dyDescent="0.25">
      <c r="A879" s="104"/>
      <c r="B879" s="81"/>
      <c r="C879" s="82"/>
      <c r="D879" s="83"/>
      <c r="E879" s="82"/>
      <c r="F879" s="83"/>
      <c r="G879" s="82"/>
      <c r="H879" s="83"/>
      <c r="I879" s="82"/>
      <c r="J879" s="83"/>
      <c r="K879" s="82"/>
      <c r="L879" s="83"/>
      <c r="M879" s="82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2"/>
    </row>
    <row r="880" spans="1:25" ht="15.75" customHeight="1" x14ac:dyDescent="0.25">
      <c r="A880" s="104"/>
      <c r="B880" s="81"/>
      <c r="C880" s="82"/>
      <c r="D880" s="83"/>
      <c r="E880" s="82"/>
      <c r="F880" s="83"/>
      <c r="G880" s="82"/>
      <c r="H880" s="83"/>
      <c r="I880" s="82"/>
      <c r="J880" s="83"/>
      <c r="K880" s="82"/>
      <c r="L880" s="83"/>
      <c r="M880" s="82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2"/>
    </row>
    <row r="881" spans="1:25" ht="15.75" customHeight="1" x14ac:dyDescent="0.25">
      <c r="A881" s="104"/>
      <c r="B881" s="81"/>
      <c r="C881" s="82"/>
      <c r="D881" s="83"/>
      <c r="E881" s="82"/>
      <c r="F881" s="83"/>
      <c r="G881" s="82"/>
      <c r="H881" s="83"/>
      <c r="I881" s="82"/>
      <c r="J881" s="83"/>
      <c r="K881" s="82"/>
      <c r="L881" s="83"/>
      <c r="M881" s="82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2"/>
    </row>
    <row r="882" spans="1:25" ht="15.75" customHeight="1" x14ac:dyDescent="0.25">
      <c r="A882" s="104"/>
      <c r="B882" s="81"/>
      <c r="C882" s="82"/>
      <c r="D882" s="83"/>
      <c r="E882" s="82"/>
      <c r="F882" s="83"/>
      <c r="G882" s="82"/>
      <c r="H882" s="83"/>
      <c r="I882" s="82"/>
      <c r="J882" s="83"/>
      <c r="K882" s="82"/>
      <c r="L882" s="83"/>
      <c r="M882" s="82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2"/>
    </row>
    <row r="883" spans="1:25" ht="15.75" customHeight="1" x14ac:dyDescent="0.25">
      <c r="A883" s="104"/>
      <c r="B883" s="81"/>
      <c r="C883" s="82"/>
      <c r="D883" s="83"/>
      <c r="E883" s="82"/>
      <c r="F883" s="83"/>
      <c r="G883" s="82"/>
      <c r="H883" s="83"/>
      <c r="I883" s="82"/>
      <c r="J883" s="83"/>
      <c r="K883" s="82"/>
      <c r="L883" s="83"/>
      <c r="M883" s="82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2"/>
    </row>
    <row r="884" spans="1:25" ht="15.75" customHeight="1" x14ac:dyDescent="0.25">
      <c r="A884" s="104"/>
      <c r="B884" s="81"/>
      <c r="C884" s="82"/>
      <c r="D884" s="83"/>
      <c r="E884" s="82"/>
      <c r="F884" s="83"/>
      <c r="G884" s="82"/>
      <c r="H884" s="83"/>
      <c r="I884" s="82"/>
      <c r="J884" s="83"/>
      <c r="K884" s="82"/>
      <c r="L884" s="83"/>
      <c r="M884" s="82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2"/>
    </row>
    <row r="885" spans="1:25" ht="15.75" customHeight="1" x14ac:dyDescent="0.25">
      <c r="A885" s="104"/>
      <c r="B885" s="81"/>
      <c r="C885" s="82"/>
      <c r="D885" s="83"/>
      <c r="E885" s="82"/>
      <c r="F885" s="83"/>
      <c r="G885" s="82"/>
      <c r="H885" s="83"/>
      <c r="I885" s="82"/>
      <c r="J885" s="83"/>
      <c r="K885" s="82"/>
      <c r="L885" s="83"/>
      <c r="M885" s="82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2"/>
    </row>
    <row r="886" spans="1:25" ht="15.75" customHeight="1" x14ac:dyDescent="0.25">
      <c r="A886" s="104"/>
      <c r="B886" s="81"/>
      <c r="C886" s="82"/>
      <c r="D886" s="83"/>
      <c r="E886" s="82"/>
      <c r="F886" s="83"/>
      <c r="G886" s="82"/>
      <c r="H886" s="83"/>
      <c r="I886" s="82"/>
      <c r="J886" s="83"/>
      <c r="K886" s="82"/>
      <c r="L886" s="83"/>
      <c r="M886" s="82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2"/>
    </row>
    <row r="887" spans="1:25" ht="15.75" customHeight="1" x14ac:dyDescent="0.25">
      <c r="A887" s="104"/>
      <c r="B887" s="81"/>
      <c r="C887" s="82"/>
      <c r="D887" s="83"/>
      <c r="E887" s="82"/>
      <c r="F887" s="83"/>
      <c r="G887" s="82"/>
      <c r="H887" s="83"/>
      <c r="I887" s="82"/>
      <c r="J887" s="83"/>
      <c r="K887" s="82"/>
      <c r="L887" s="83"/>
      <c r="M887" s="82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2"/>
    </row>
    <row r="888" spans="1:25" ht="15.75" customHeight="1" x14ac:dyDescent="0.25">
      <c r="A888" s="104"/>
      <c r="B888" s="81"/>
      <c r="C888" s="82"/>
      <c r="D888" s="83"/>
      <c r="E888" s="82"/>
      <c r="F888" s="83"/>
      <c r="G888" s="82"/>
      <c r="H888" s="83"/>
      <c r="I888" s="82"/>
      <c r="J888" s="83"/>
      <c r="K888" s="82"/>
      <c r="L888" s="83"/>
      <c r="M888" s="82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2"/>
    </row>
    <row r="889" spans="1:25" ht="15.75" customHeight="1" x14ac:dyDescent="0.25">
      <c r="A889" s="104"/>
      <c r="B889" s="81"/>
      <c r="C889" s="82"/>
      <c r="D889" s="83"/>
      <c r="E889" s="82"/>
      <c r="F889" s="83"/>
      <c r="G889" s="82"/>
      <c r="H889" s="83"/>
      <c r="I889" s="82"/>
      <c r="J889" s="83"/>
      <c r="K889" s="82"/>
      <c r="L889" s="83"/>
      <c r="M889" s="82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2"/>
    </row>
    <row r="890" spans="1:25" ht="15.75" customHeight="1" x14ac:dyDescent="0.25">
      <c r="A890" s="104"/>
      <c r="B890" s="81"/>
      <c r="C890" s="82"/>
      <c r="D890" s="83"/>
      <c r="E890" s="82"/>
      <c r="F890" s="83"/>
      <c r="G890" s="82"/>
      <c r="H890" s="83"/>
      <c r="I890" s="82"/>
      <c r="J890" s="83"/>
      <c r="K890" s="82"/>
      <c r="L890" s="83"/>
      <c r="M890" s="82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2"/>
    </row>
    <row r="891" spans="1:25" ht="15.75" customHeight="1" x14ac:dyDescent="0.25">
      <c r="A891" s="104"/>
      <c r="B891" s="81"/>
      <c r="C891" s="82"/>
      <c r="D891" s="83"/>
      <c r="E891" s="82"/>
      <c r="F891" s="83"/>
      <c r="G891" s="82"/>
      <c r="H891" s="83"/>
      <c r="I891" s="82"/>
      <c r="J891" s="83"/>
      <c r="K891" s="82"/>
      <c r="L891" s="83"/>
      <c r="M891" s="82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2"/>
    </row>
    <row r="892" spans="1:25" ht="15.75" customHeight="1" x14ac:dyDescent="0.25">
      <c r="A892" s="104"/>
      <c r="B892" s="81"/>
      <c r="C892" s="82"/>
      <c r="D892" s="83"/>
      <c r="E892" s="82"/>
      <c r="F892" s="83"/>
      <c r="G892" s="82"/>
      <c r="H892" s="83"/>
      <c r="I892" s="82"/>
      <c r="J892" s="83"/>
      <c r="K892" s="82"/>
      <c r="L892" s="83"/>
      <c r="M892" s="82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2"/>
    </row>
    <row r="893" spans="1:25" ht="15.75" customHeight="1" x14ac:dyDescent="0.25">
      <c r="A893" s="104"/>
      <c r="B893" s="81"/>
      <c r="C893" s="82"/>
      <c r="D893" s="83"/>
      <c r="E893" s="82"/>
      <c r="F893" s="83"/>
      <c r="G893" s="82"/>
      <c r="H893" s="83"/>
      <c r="I893" s="82"/>
      <c r="J893" s="83"/>
      <c r="K893" s="82"/>
      <c r="L893" s="83"/>
      <c r="M893" s="82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2"/>
    </row>
    <row r="894" spans="1:25" ht="15.75" customHeight="1" x14ac:dyDescent="0.25">
      <c r="A894" s="104"/>
      <c r="B894" s="81"/>
      <c r="C894" s="82"/>
      <c r="D894" s="83"/>
      <c r="E894" s="82"/>
      <c r="F894" s="83"/>
      <c r="G894" s="82"/>
      <c r="H894" s="83"/>
      <c r="I894" s="82"/>
      <c r="J894" s="83"/>
      <c r="K894" s="82"/>
      <c r="L894" s="83"/>
      <c r="M894" s="82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2"/>
    </row>
    <row r="895" spans="1:25" ht="15.75" customHeight="1" x14ac:dyDescent="0.25">
      <c r="A895" s="104"/>
      <c r="B895" s="81"/>
      <c r="C895" s="82"/>
      <c r="D895" s="83"/>
      <c r="E895" s="82"/>
      <c r="F895" s="83"/>
      <c r="G895" s="82"/>
      <c r="H895" s="83"/>
      <c r="I895" s="82"/>
      <c r="J895" s="83"/>
      <c r="K895" s="82"/>
      <c r="L895" s="83"/>
      <c r="M895" s="82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2"/>
    </row>
    <row r="896" spans="1:25" ht="15.75" customHeight="1" x14ac:dyDescent="0.25">
      <c r="A896" s="104"/>
      <c r="B896" s="81"/>
      <c r="C896" s="82"/>
      <c r="D896" s="83"/>
      <c r="E896" s="82"/>
      <c r="F896" s="83"/>
      <c r="G896" s="82"/>
      <c r="H896" s="83"/>
      <c r="I896" s="82"/>
      <c r="J896" s="83"/>
      <c r="K896" s="82"/>
      <c r="L896" s="83"/>
      <c r="M896" s="82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2"/>
    </row>
    <row r="897" spans="1:25" ht="15.75" customHeight="1" x14ac:dyDescent="0.25">
      <c r="A897" s="104"/>
      <c r="B897" s="81"/>
      <c r="C897" s="82"/>
      <c r="D897" s="83"/>
      <c r="E897" s="82"/>
      <c r="F897" s="83"/>
      <c r="G897" s="82"/>
      <c r="H897" s="83"/>
      <c r="I897" s="82"/>
      <c r="J897" s="83"/>
      <c r="K897" s="82"/>
      <c r="L897" s="83"/>
      <c r="M897" s="82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2"/>
    </row>
    <row r="898" spans="1:25" ht="15.75" customHeight="1" x14ac:dyDescent="0.25">
      <c r="A898" s="104"/>
      <c r="B898" s="81"/>
      <c r="C898" s="82"/>
      <c r="D898" s="83"/>
      <c r="E898" s="82"/>
      <c r="F898" s="83"/>
      <c r="G898" s="82"/>
      <c r="H898" s="83"/>
      <c r="I898" s="82"/>
      <c r="J898" s="83"/>
      <c r="K898" s="82"/>
      <c r="L898" s="83"/>
      <c r="M898" s="82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2"/>
    </row>
    <row r="899" spans="1:25" ht="15.75" customHeight="1" x14ac:dyDescent="0.25">
      <c r="A899" s="104"/>
      <c r="B899" s="81"/>
      <c r="C899" s="82"/>
      <c r="D899" s="83"/>
      <c r="E899" s="82"/>
      <c r="F899" s="83"/>
      <c r="G899" s="82"/>
      <c r="H899" s="83"/>
      <c r="I899" s="82"/>
      <c r="J899" s="83"/>
      <c r="K899" s="82"/>
      <c r="L899" s="83"/>
      <c r="M899" s="82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2"/>
    </row>
    <row r="900" spans="1:25" ht="15.75" customHeight="1" x14ac:dyDescent="0.25">
      <c r="A900" s="104"/>
      <c r="B900" s="81"/>
      <c r="C900" s="82"/>
      <c r="D900" s="83"/>
      <c r="E900" s="82"/>
      <c r="F900" s="83"/>
      <c r="G900" s="82"/>
      <c r="H900" s="83"/>
      <c r="I900" s="82"/>
      <c r="J900" s="83"/>
      <c r="K900" s="82"/>
      <c r="L900" s="83"/>
      <c r="M900" s="82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2"/>
    </row>
    <row r="901" spans="1:25" ht="15.75" customHeight="1" x14ac:dyDescent="0.25">
      <c r="A901" s="104"/>
      <c r="B901" s="81"/>
      <c r="C901" s="82"/>
      <c r="D901" s="83"/>
      <c r="E901" s="82"/>
      <c r="F901" s="83"/>
      <c r="G901" s="82"/>
      <c r="H901" s="83"/>
      <c r="I901" s="82"/>
      <c r="J901" s="83"/>
      <c r="K901" s="82"/>
      <c r="L901" s="83"/>
      <c r="M901" s="82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2"/>
    </row>
    <row r="902" spans="1:25" ht="15.75" customHeight="1" x14ac:dyDescent="0.25">
      <c r="A902" s="104"/>
      <c r="B902" s="81"/>
      <c r="C902" s="82"/>
      <c r="D902" s="83"/>
      <c r="E902" s="82"/>
      <c r="F902" s="83"/>
      <c r="G902" s="82"/>
      <c r="H902" s="83"/>
      <c r="I902" s="82"/>
      <c r="J902" s="83"/>
      <c r="K902" s="82"/>
      <c r="L902" s="83"/>
      <c r="M902" s="82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2"/>
    </row>
    <row r="903" spans="1:25" ht="15.75" customHeight="1" x14ac:dyDescent="0.25">
      <c r="A903" s="104"/>
      <c r="B903" s="81"/>
      <c r="C903" s="82"/>
      <c r="D903" s="83"/>
      <c r="E903" s="82"/>
      <c r="F903" s="83"/>
      <c r="G903" s="82"/>
      <c r="H903" s="83"/>
      <c r="I903" s="82"/>
      <c r="J903" s="83"/>
      <c r="K903" s="82"/>
      <c r="L903" s="83"/>
      <c r="M903" s="82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2"/>
    </row>
    <row r="904" spans="1:25" ht="15.75" customHeight="1" x14ac:dyDescent="0.25">
      <c r="A904" s="104"/>
      <c r="B904" s="81"/>
      <c r="C904" s="82"/>
      <c r="D904" s="83"/>
      <c r="E904" s="82"/>
      <c r="F904" s="83"/>
      <c r="G904" s="82"/>
      <c r="H904" s="83"/>
      <c r="I904" s="82"/>
      <c r="J904" s="83"/>
      <c r="K904" s="82"/>
      <c r="L904" s="83"/>
      <c r="M904" s="82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2"/>
    </row>
    <row r="905" spans="1:25" ht="15.75" customHeight="1" x14ac:dyDescent="0.25">
      <c r="A905" s="104"/>
      <c r="B905" s="81"/>
      <c r="C905" s="82"/>
      <c r="D905" s="83"/>
      <c r="E905" s="82"/>
      <c r="F905" s="83"/>
      <c r="G905" s="82"/>
      <c r="H905" s="83"/>
      <c r="I905" s="82"/>
      <c r="J905" s="83"/>
      <c r="K905" s="82"/>
      <c r="L905" s="83"/>
      <c r="M905" s="82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2"/>
    </row>
    <row r="906" spans="1:25" ht="15.75" customHeight="1" x14ac:dyDescent="0.25">
      <c r="A906" s="104"/>
      <c r="B906" s="81"/>
      <c r="C906" s="82"/>
      <c r="D906" s="83"/>
      <c r="E906" s="82"/>
      <c r="F906" s="83"/>
      <c r="G906" s="82"/>
      <c r="H906" s="83"/>
      <c r="I906" s="82"/>
      <c r="J906" s="83"/>
      <c r="K906" s="82"/>
      <c r="L906" s="83"/>
      <c r="M906" s="82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2"/>
    </row>
    <row r="907" spans="1:25" ht="15.75" customHeight="1" x14ac:dyDescent="0.25">
      <c r="A907" s="104"/>
      <c r="B907" s="81"/>
      <c r="C907" s="82"/>
      <c r="D907" s="83"/>
      <c r="E907" s="82"/>
      <c r="F907" s="83"/>
      <c r="G907" s="82"/>
      <c r="H907" s="83"/>
      <c r="I907" s="82"/>
      <c r="J907" s="83"/>
      <c r="K907" s="82"/>
      <c r="L907" s="83"/>
      <c r="M907" s="82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2"/>
    </row>
    <row r="908" spans="1:25" ht="15.75" customHeight="1" x14ac:dyDescent="0.25">
      <c r="A908" s="104"/>
      <c r="B908" s="81"/>
      <c r="C908" s="82"/>
      <c r="D908" s="83"/>
      <c r="E908" s="82"/>
      <c r="F908" s="83"/>
      <c r="G908" s="82"/>
      <c r="H908" s="83"/>
      <c r="I908" s="82"/>
      <c r="J908" s="83"/>
      <c r="K908" s="82"/>
      <c r="L908" s="83"/>
      <c r="M908" s="82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2"/>
    </row>
    <row r="909" spans="1:25" ht="15.75" customHeight="1" x14ac:dyDescent="0.25">
      <c r="A909" s="104"/>
      <c r="B909" s="81"/>
      <c r="C909" s="82"/>
      <c r="D909" s="83"/>
      <c r="E909" s="82"/>
      <c r="F909" s="83"/>
      <c r="G909" s="82"/>
      <c r="H909" s="83"/>
      <c r="I909" s="82"/>
      <c r="J909" s="83"/>
      <c r="K909" s="82"/>
      <c r="L909" s="83"/>
      <c r="M909" s="82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2"/>
    </row>
    <row r="910" spans="1:25" ht="15.75" customHeight="1" x14ac:dyDescent="0.25">
      <c r="A910" s="104"/>
      <c r="B910" s="81"/>
      <c r="C910" s="82"/>
      <c r="D910" s="83"/>
      <c r="E910" s="82"/>
      <c r="F910" s="83"/>
      <c r="G910" s="82"/>
      <c r="H910" s="83"/>
      <c r="I910" s="82"/>
      <c r="J910" s="83"/>
      <c r="K910" s="82"/>
      <c r="L910" s="83"/>
      <c r="M910" s="82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2"/>
    </row>
    <row r="911" spans="1:25" ht="15.75" customHeight="1" x14ac:dyDescent="0.25">
      <c r="A911" s="104"/>
      <c r="B911" s="81"/>
      <c r="C911" s="82"/>
      <c r="D911" s="83"/>
      <c r="E911" s="82"/>
      <c r="F911" s="83"/>
      <c r="G911" s="82"/>
      <c r="H911" s="83"/>
      <c r="I911" s="82"/>
      <c r="J911" s="83"/>
      <c r="K911" s="82"/>
      <c r="L911" s="83"/>
      <c r="M911" s="82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2"/>
    </row>
    <row r="912" spans="1:25" ht="15.75" customHeight="1" x14ac:dyDescent="0.25">
      <c r="A912" s="104"/>
      <c r="B912" s="81"/>
      <c r="C912" s="82"/>
      <c r="D912" s="83"/>
      <c r="E912" s="82"/>
      <c r="F912" s="83"/>
      <c r="G912" s="82"/>
      <c r="H912" s="83"/>
      <c r="I912" s="82"/>
      <c r="J912" s="83"/>
      <c r="K912" s="82"/>
      <c r="L912" s="83"/>
      <c r="M912" s="82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2"/>
    </row>
    <row r="913" spans="1:25" ht="15.75" customHeight="1" x14ac:dyDescent="0.25">
      <c r="A913" s="104"/>
      <c r="B913" s="81"/>
      <c r="C913" s="82"/>
      <c r="D913" s="83"/>
      <c r="E913" s="82"/>
      <c r="F913" s="83"/>
      <c r="G913" s="82"/>
      <c r="H913" s="83"/>
      <c r="I913" s="82"/>
      <c r="J913" s="83"/>
      <c r="K913" s="82"/>
      <c r="L913" s="83"/>
      <c r="M913" s="82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2"/>
    </row>
    <row r="914" spans="1:25" ht="15.75" customHeight="1" x14ac:dyDescent="0.25">
      <c r="A914" s="104"/>
      <c r="B914" s="81"/>
      <c r="C914" s="82"/>
      <c r="D914" s="83"/>
      <c r="E914" s="82"/>
      <c r="F914" s="83"/>
      <c r="G914" s="82"/>
      <c r="H914" s="83"/>
      <c r="I914" s="82"/>
      <c r="J914" s="83"/>
      <c r="K914" s="82"/>
      <c r="L914" s="83"/>
      <c r="M914" s="82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2"/>
    </row>
    <row r="915" spans="1:25" ht="15.75" customHeight="1" x14ac:dyDescent="0.25">
      <c r="A915" s="104"/>
      <c r="B915" s="81"/>
      <c r="C915" s="82"/>
      <c r="D915" s="83"/>
      <c r="E915" s="82"/>
      <c r="F915" s="83"/>
      <c r="G915" s="82"/>
      <c r="H915" s="83"/>
      <c r="I915" s="82"/>
      <c r="J915" s="83"/>
      <c r="K915" s="82"/>
      <c r="L915" s="83"/>
      <c r="M915" s="82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2"/>
    </row>
    <row r="916" spans="1:25" ht="15.75" customHeight="1" x14ac:dyDescent="0.25">
      <c r="A916" s="104"/>
      <c r="B916" s="81"/>
      <c r="C916" s="82"/>
      <c r="D916" s="83"/>
      <c r="E916" s="82"/>
      <c r="F916" s="83"/>
      <c r="G916" s="82"/>
      <c r="H916" s="83"/>
      <c r="I916" s="82"/>
      <c r="J916" s="83"/>
      <c r="K916" s="82"/>
      <c r="L916" s="83"/>
      <c r="M916" s="82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2"/>
    </row>
    <row r="917" spans="1:25" ht="15.75" customHeight="1" x14ac:dyDescent="0.25">
      <c r="A917" s="104"/>
      <c r="B917" s="81"/>
      <c r="C917" s="82"/>
      <c r="D917" s="83"/>
      <c r="E917" s="82"/>
      <c r="F917" s="83"/>
      <c r="G917" s="82"/>
      <c r="H917" s="83"/>
      <c r="I917" s="82"/>
      <c r="J917" s="83"/>
      <c r="K917" s="82"/>
      <c r="L917" s="83"/>
      <c r="M917" s="82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2"/>
    </row>
    <row r="918" spans="1:25" ht="15.75" customHeight="1" x14ac:dyDescent="0.25">
      <c r="A918" s="104"/>
      <c r="B918" s="81"/>
      <c r="C918" s="82"/>
      <c r="D918" s="83"/>
      <c r="E918" s="82"/>
      <c r="F918" s="83"/>
      <c r="G918" s="82"/>
      <c r="H918" s="83"/>
      <c r="I918" s="82"/>
      <c r="J918" s="83"/>
      <c r="K918" s="82"/>
      <c r="L918" s="83"/>
      <c r="M918" s="82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2"/>
    </row>
    <row r="919" spans="1:25" ht="15.75" customHeight="1" x14ac:dyDescent="0.25">
      <c r="A919" s="104"/>
      <c r="B919" s="81"/>
      <c r="C919" s="82"/>
      <c r="D919" s="83"/>
      <c r="E919" s="82"/>
      <c r="F919" s="83"/>
      <c r="G919" s="82"/>
      <c r="H919" s="83"/>
      <c r="I919" s="82"/>
      <c r="J919" s="83"/>
      <c r="K919" s="82"/>
      <c r="L919" s="83"/>
      <c r="M919" s="82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2"/>
    </row>
    <row r="920" spans="1:25" ht="15.75" customHeight="1" x14ac:dyDescent="0.25">
      <c r="A920" s="104"/>
      <c r="B920" s="81"/>
      <c r="C920" s="82"/>
      <c r="D920" s="83"/>
      <c r="E920" s="82"/>
      <c r="F920" s="83"/>
      <c r="G920" s="82"/>
      <c r="H920" s="83"/>
      <c r="I920" s="82"/>
      <c r="J920" s="83"/>
      <c r="K920" s="82"/>
      <c r="L920" s="83"/>
      <c r="M920" s="82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2"/>
    </row>
    <row r="921" spans="1:25" ht="15.75" customHeight="1" x14ac:dyDescent="0.25">
      <c r="A921" s="104"/>
      <c r="B921" s="81"/>
      <c r="C921" s="82"/>
      <c r="D921" s="83"/>
      <c r="E921" s="82"/>
      <c r="F921" s="83"/>
      <c r="G921" s="82"/>
      <c r="H921" s="83"/>
      <c r="I921" s="82"/>
      <c r="J921" s="83"/>
      <c r="K921" s="82"/>
      <c r="L921" s="83"/>
      <c r="M921" s="82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2"/>
    </row>
    <row r="922" spans="1:25" ht="15.75" customHeight="1" x14ac:dyDescent="0.25">
      <c r="A922" s="104"/>
      <c r="B922" s="81"/>
      <c r="C922" s="82"/>
      <c r="D922" s="83"/>
      <c r="E922" s="82"/>
      <c r="F922" s="83"/>
      <c r="G922" s="82"/>
      <c r="H922" s="83"/>
      <c r="I922" s="82"/>
      <c r="J922" s="83"/>
      <c r="K922" s="82"/>
      <c r="L922" s="83"/>
      <c r="M922" s="82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2"/>
    </row>
    <row r="923" spans="1:25" ht="15.75" customHeight="1" x14ac:dyDescent="0.25">
      <c r="A923" s="104"/>
      <c r="B923" s="81"/>
      <c r="C923" s="82"/>
      <c r="D923" s="83"/>
      <c r="E923" s="82"/>
      <c r="F923" s="83"/>
      <c r="G923" s="82"/>
      <c r="H923" s="83"/>
      <c r="I923" s="82"/>
      <c r="J923" s="83"/>
      <c r="K923" s="82"/>
      <c r="L923" s="83"/>
      <c r="M923" s="82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2"/>
    </row>
    <row r="924" spans="1:25" ht="15.75" customHeight="1" x14ac:dyDescent="0.25">
      <c r="A924" s="104"/>
      <c r="B924" s="81"/>
      <c r="C924" s="82"/>
      <c r="D924" s="83"/>
      <c r="E924" s="82"/>
      <c r="F924" s="83"/>
      <c r="G924" s="82"/>
      <c r="H924" s="83"/>
      <c r="I924" s="82"/>
      <c r="J924" s="83"/>
      <c r="K924" s="82"/>
      <c r="L924" s="83"/>
      <c r="M924" s="82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2"/>
    </row>
    <row r="925" spans="1:25" ht="15.75" customHeight="1" x14ac:dyDescent="0.25">
      <c r="A925" s="104"/>
      <c r="B925" s="81"/>
      <c r="C925" s="82"/>
      <c r="D925" s="83"/>
      <c r="E925" s="82"/>
      <c r="F925" s="83"/>
      <c r="G925" s="82"/>
      <c r="H925" s="83"/>
      <c r="I925" s="82"/>
      <c r="J925" s="83"/>
      <c r="K925" s="82"/>
      <c r="L925" s="83"/>
      <c r="M925" s="82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2"/>
    </row>
    <row r="926" spans="1:25" ht="15.75" customHeight="1" x14ac:dyDescent="0.25">
      <c r="A926" s="104"/>
      <c r="B926" s="81"/>
      <c r="C926" s="82"/>
      <c r="D926" s="83"/>
      <c r="E926" s="82"/>
      <c r="F926" s="83"/>
      <c r="G926" s="82"/>
      <c r="H926" s="83"/>
      <c r="I926" s="82"/>
      <c r="J926" s="83"/>
      <c r="K926" s="82"/>
      <c r="L926" s="83"/>
      <c r="M926" s="82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2"/>
    </row>
    <row r="927" spans="1:25" ht="15.75" customHeight="1" x14ac:dyDescent="0.25">
      <c r="A927" s="104"/>
      <c r="B927" s="81"/>
      <c r="C927" s="82"/>
      <c r="D927" s="83"/>
      <c r="E927" s="82"/>
      <c r="F927" s="83"/>
      <c r="G927" s="82"/>
      <c r="H927" s="83"/>
      <c r="I927" s="82"/>
      <c r="J927" s="83"/>
      <c r="K927" s="82"/>
      <c r="L927" s="83"/>
      <c r="M927" s="82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2"/>
    </row>
    <row r="928" spans="1:25" ht="15.75" customHeight="1" x14ac:dyDescent="0.25">
      <c r="A928" s="104"/>
      <c r="B928" s="81"/>
      <c r="C928" s="82"/>
      <c r="D928" s="83"/>
      <c r="E928" s="82"/>
      <c r="F928" s="83"/>
      <c r="G928" s="82"/>
      <c r="H928" s="83"/>
      <c r="I928" s="82"/>
      <c r="J928" s="83"/>
      <c r="K928" s="82"/>
      <c r="L928" s="83"/>
      <c r="M928" s="82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2"/>
    </row>
    <row r="929" spans="1:25" ht="15.75" customHeight="1" x14ac:dyDescent="0.25">
      <c r="A929" s="104"/>
      <c r="B929" s="81"/>
      <c r="C929" s="82"/>
      <c r="D929" s="83"/>
      <c r="E929" s="82"/>
      <c r="F929" s="83"/>
      <c r="G929" s="82"/>
      <c r="H929" s="83"/>
      <c r="I929" s="82"/>
      <c r="J929" s="83"/>
      <c r="K929" s="82"/>
      <c r="L929" s="83"/>
      <c r="M929" s="82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2"/>
    </row>
    <row r="930" spans="1:25" ht="15.75" customHeight="1" x14ac:dyDescent="0.25">
      <c r="A930" s="104"/>
      <c r="B930" s="81"/>
      <c r="C930" s="82"/>
      <c r="D930" s="83"/>
      <c r="E930" s="82"/>
      <c r="F930" s="83"/>
      <c r="G930" s="82"/>
      <c r="H930" s="83"/>
      <c r="I930" s="82"/>
      <c r="J930" s="83"/>
      <c r="K930" s="82"/>
      <c r="L930" s="83"/>
      <c r="M930" s="82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2"/>
    </row>
    <row r="931" spans="1:25" ht="15.75" customHeight="1" x14ac:dyDescent="0.25">
      <c r="A931" s="104"/>
      <c r="B931" s="81"/>
      <c r="C931" s="82"/>
      <c r="D931" s="83"/>
      <c r="E931" s="82"/>
      <c r="F931" s="83"/>
      <c r="G931" s="82"/>
      <c r="H931" s="83"/>
      <c r="I931" s="82"/>
      <c r="J931" s="83"/>
      <c r="K931" s="82"/>
      <c r="L931" s="83"/>
      <c r="M931" s="82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2"/>
    </row>
    <row r="932" spans="1:25" ht="15.75" customHeight="1" x14ac:dyDescent="0.25">
      <c r="A932" s="104"/>
      <c r="B932" s="81"/>
      <c r="C932" s="82"/>
      <c r="D932" s="83"/>
      <c r="E932" s="82"/>
      <c r="F932" s="83"/>
      <c r="G932" s="82"/>
      <c r="H932" s="83"/>
      <c r="I932" s="82"/>
      <c r="J932" s="83"/>
      <c r="K932" s="82"/>
      <c r="L932" s="83"/>
      <c r="M932" s="82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2"/>
    </row>
    <row r="933" spans="1:25" ht="15.75" customHeight="1" x14ac:dyDescent="0.25">
      <c r="A933" s="104"/>
      <c r="B933" s="81"/>
      <c r="C933" s="82"/>
      <c r="D933" s="83"/>
      <c r="E933" s="82"/>
      <c r="F933" s="83"/>
      <c r="G933" s="82"/>
      <c r="H933" s="83"/>
      <c r="I933" s="82"/>
      <c r="J933" s="83"/>
      <c r="K933" s="82"/>
      <c r="L933" s="83"/>
      <c r="M933" s="82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2"/>
    </row>
    <row r="934" spans="1:25" ht="15.75" customHeight="1" x14ac:dyDescent="0.25">
      <c r="A934" s="104"/>
      <c r="B934" s="81"/>
      <c r="C934" s="82"/>
      <c r="D934" s="83"/>
      <c r="E934" s="82"/>
      <c r="F934" s="83"/>
      <c r="G934" s="82"/>
      <c r="H934" s="83"/>
      <c r="I934" s="82"/>
      <c r="J934" s="83"/>
      <c r="K934" s="82"/>
      <c r="L934" s="83"/>
      <c r="M934" s="82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2"/>
    </row>
    <row r="935" spans="1:25" ht="15.75" customHeight="1" x14ac:dyDescent="0.25">
      <c r="A935" s="104"/>
      <c r="B935" s="81"/>
      <c r="C935" s="82"/>
      <c r="D935" s="83"/>
      <c r="E935" s="82"/>
      <c r="F935" s="83"/>
      <c r="G935" s="82"/>
      <c r="H935" s="83"/>
      <c r="I935" s="82"/>
      <c r="J935" s="83"/>
      <c r="K935" s="82"/>
      <c r="L935" s="83"/>
      <c r="M935" s="82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2"/>
    </row>
    <row r="936" spans="1:25" ht="15.75" customHeight="1" x14ac:dyDescent="0.25">
      <c r="A936" s="104"/>
      <c r="B936" s="81"/>
      <c r="C936" s="82"/>
      <c r="D936" s="83"/>
      <c r="E936" s="82"/>
      <c r="F936" s="83"/>
      <c r="G936" s="82"/>
      <c r="H936" s="83"/>
      <c r="I936" s="82"/>
      <c r="J936" s="83"/>
      <c r="K936" s="82"/>
      <c r="L936" s="83"/>
      <c r="M936" s="82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2"/>
    </row>
    <row r="937" spans="1:25" ht="15.75" customHeight="1" x14ac:dyDescent="0.25">
      <c r="A937" s="104"/>
      <c r="B937" s="81"/>
      <c r="C937" s="82"/>
      <c r="D937" s="83"/>
      <c r="E937" s="82"/>
      <c r="F937" s="83"/>
      <c r="G937" s="82"/>
      <c r="H937" s="83"/>
      <c r="I937" s="82"/>
      <c r="J937" s="83"/>
      <c r="K937" s="82"/>
      <c r="L937" s="83"/>
      <c r="M937" s="82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2"/>
    </row>
    <row r="938" spans="1:25" ht="15.75" customHeight="1" x14ac:dyDescent="0.25">
      <c r="A938" s="104"/>
      <c r="B938" s="81"/>
      <c r="C938" s="82"/>
      <c r="D938" s="83"/>
      <c r="E938" s="82"/>
      <c r="F938" s="83"/>
      <c r="G938" s="82"/>
      <c r="H938" s="83"/>
      <c r="I938" s="82"/>
      <c r="J938" s="83"/>
      <c r="K938" s="82"/>
      <c r="L938" s="83"/>
      <c r="M938" s="82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2"/>
    </row>
    <row r="939" spans="1:25" ht="15.75" customHeight="1" x14ac:dyDescent="0.25">
      <c r="A939" s="104"/>
      <c r="B939" s="81"/>
      <c r="C939" s="82"/>
      <c r="D939" s="83"/>
      <c r="E939" s="82"/>
      <c r="F939" s="83"/>
      <c r="G939" s="82"/>
      <c r="H939" s="83"/>
      <c r="I939" s="82"/>
      <c r="J939" s="83"/>
      <c r="K939" s="82"/>
      <c r="L939" s="83"/>
      <c r="M939" s="82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2"/>
    </row>
    <row r="940" spans="1:25" ht="15.75" customHeight="1" x14ac:dyDescent="0.25">
      <c r="A940" s="104"/>
      <c r="B940" s="81"/>
      <c r="C940" s="82"/>
      <c r="D940" s="83"/>
      <c r="E940" s="82"/>
      <c r="F940" s="83"/>
      <c r="G940" s="82"/>
      <c r="H940" s="83"/>
      <c r="I940" s="82"/>
      <c r="J940" s="83"/>
      <c r="K940" s="82"/>
      <c r="L940" s="83"/>
      <c r="M940" s="82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2"/>
    </row>
    <row r="941" spans="1:25" ht="15.75" customHeight="1" x14ac:dyDescent="0.25">
      <c r="A941" s="104"/>
      <c r="B941" s="81"/>
      <c r="C941" s="82"/>
      <c r="D941" s="83"/>
      <c r="E941" s="82"/>
      <c r="F941" s="83"/>
      <c r="G941" s="82"/>
      <c r="H941" s="83"/>
      <c r="I941" s="82"/>
      <c r="J941" s="83"/>
      <c r="K941" s="82"/>
      <c r="L941" s="83"/>
      <c r="M941" s="82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2"/>
    </row>
    <row r="942" spans="1:25" ht="15.75" customHeight="1" x14ac:dyDescent="0.25">
      <c r="A942" s="104"/>
      <c r="B942" s="81"/>
      <c r="C942" s="82"/>
      <c r="D942" s="83"/>
      <c r="E942" s="82"/>
      <c r="F942" s="83"/>
      <c r="G942" s="82"/>
      <c r="H942" s="83"/>
      <c r="I942" s="82"/>
      <c r="J942" s="83"/>
      <c r="K942" s="82"/>
      <c r="L942" s="83"/>
      <c r="M942" s="82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2"/>
    </row>
    <row r="943" spans="1:25" ht="15.75" customHeight="1" x14ac:dyDescent="0.25">
      <c r="A943" s="104"/>
      <c r="B943" s="81"/>
      <c r="C943" s="82"/>
      <c r="D943" s="83"/>
      <c r="E943" s="82"/>
      <c r="F943" s="83"/>
      <c r="G943" s="82"/>
      <c r="H943" s="83"/>
      <c r="I943" s="82"/>
      <c r="J943" s="83"/>
      <c r="K943" s="82"/>
      <c r="L943" s="83"/>
      <c r="M943" s="82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2"/>
    </row>
    <row r="944" spans="1:25" ht="15.75" customHeight="1" x14ac:dyDescent="0.25">
      <c r="A944" s="104"/>
      <c r="B944" s="81"/>
      <c r="C944" s="82"/>
      <c r="D944" s="83"/>
      <c r="E944" s="82"/>
      <c r="F944" s="83"/>
      <c r="G944" s="82"/>
      <c r="H944" s="83"/>
      <c r="I944" s="82"/>
      <c r="J944" s="83"/>
      <c r="K944" s="82"/>
      <c r="L944" s="83"/>
      <c r="M944" s="82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2"/>
    </row>
    <row r="945" spans="1:25" ht="15.75" customHeight="1" x14ac:dyDescent="0.25">
      <c r="A945" s="104"/>
      <c r="B945" s="81"/>
      <c r="C945" s="82"/>
      <c r="D945" s="83"/>
      <c r="E945" s="82"/>
      <c r="F945" s="83"/>
      <c r="G945" s="82"/>
      <c r="H945" s="83"/>
      <c r="I945" s="82"/>
      <c r="J945" s="83"/>
      <c r="K945" s="82"/>
      <c r="L945" s="83"/>
      <c r="M945" s="82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2"/>
    </row>
    <row r="946" spans="1:25" ht="15.75" customHeight="1" x14ac:dyDescent="0.25">
      <c r="A946" s="104"/>
      <c r="B946" s="81"/>
      <c r="C946" s="82"/>
      <c r="D946" s="83"/>
      <c r="E946" s="82"/>
      <c r="F946" s="83"/>
      <c r="G946" s="82"/>
      <c r="H946" s="83"/>
      <c r="I946" s="82"/>
      <c r="J946" s="83"/>
      <c r="K946" s="82"/>
      <c r="L946" s="83"/>
      <c r="M946" s="82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2"/>
    </row>
    <row r="947" spans="1:25" ht="15.75" customHeight="1" x14ac:dyDescent="0.25">
      <c r="A947" s="104"/>
      <c r="B947" s="81"/>
      <c r="C947" s="82"/>
      <c r="D947" s="83"/>
      <c r="E947" s="82"/>
      <c r="F947" s="83"/>
      <c r="G947" s="82"/>
      <c r="H947" s="83"/>
      <c r="I947" s="82"/>
      <c r="J947" s="83"/>
      <c r="K947" s="82"/>
      <c r="L947" s="83"/>
      <c r="M947" s="82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2"/>
    </row>
    <row r="948" spans="1:25" ht="15.75" customHeight="1" x14ac:dyDescent="0.25">
      <c r="A948" s="104"/>
      <c r="B948" s="81"/>
      <c r="C948" s="82"/>
      <c r="D948" s="83"/>
      <c r="E948" s="82"/>
      <c r="F948" s="83"/>
      <c r="G948" s="82"/>
      <c r="H948" s="83"/>
      <c r="I948" s="82"/>
      <c r="J948" s="83"/>
      <c r="K948" s="82"/>
      <c r="L948" s="83"/>
      <c r="M948" s="82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2"/>
    </row>
    <row r="949" spans="1:25" ht="15.75" customHeight="1" x14ac:dyDescent="0.25">
      <c r="A949" s="104"/>
      <c r="B949" s="81"/>
      <c r="C949" s="82"/>
      <c r="D949" s="83"/>
      <c r="E949" s="82"/>
      <c r="F949" s="83"/>
      <c r="G949" s="82"/>
      <c r="H949" s="83"/>
      <c r="I949" s="82"/>
      <c r="J949" s="83"/>
      <c r="K949" s="82"/>
      <c r="L949" s="83"/>
      <c r="M949" s="82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2"/>
    </row>
    <row r="950" spans="1:25" ht="15.75" customHeight="1" x14ac:dyDescent="0.25">
      <c r="A950" s="104"/>
      <c r="B950" s="81"/>
      <c r="C950" s="82"/>
      <c r="D950" s="83"/>
      <c r="E950" s="82"/>
      <c r="F950" s="83"/>
      <c r="G950" s="82"/>
      <c r="H950" s="83"/>
      <c r="I950" s="82"/>
      <c r="J950" s="83"/>
      <c r="K950" s="82"/>
      <c r="L950" s="83"/>
      <c r="M950" s="82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2"/>
    </row>
    <row r="951" spans="1:25" ht="15.75" customHeight="1" x14ac:dyDescent="0.25">
      <c r="A951" s="104"/>
      <c r="B951" s="81"/>
      <c r="C951" s="82"/>
      <c r="D951" s="83"/>
      <c r="E951" s="82"/>
      <c r="F951" s="83"/>
      <c r="G951" s="82"/>
      <c r="H951" s="83"/>
      <c r="I951" s="82"/>
      <c r="J951" s="83"/>
      <c r="K951" s="82"/>
      <c r="L951" s="83"/>
      <c r="M951" s="82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2"/>
    </row>
    <row r="952" spans="1:25" ht="15.75" customHeight="1" x14ac:dyDescent="0.25">
      <c r="A952" s="104"/>
      <c r="B952" s="81"/>
      <c r="C952" s="82"/>
      <c r="D952" s="83"/>
      <c r="E952" s="82"/>
      <c r="F952" s="83"/>
      <c r="G952" s="82"/>
      <c r="H952" s="83"/>
      <c r="I952" s="82"/>
      <c r="J952" s="83"/>
      <c r="K952" s="82"/>
      <c r="L952" s="83"/>
      <c r="M952" s="82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2"/>
    </row>
    <row r="953" spans="1:25" ht="15.75" customHeight="1" x14ac:dyDescent="0.25">
      <c r="A953" s="104"/>
      <c r="B953" s="81"/>
      <c r="C953" s="82"/>
      <c r="D953" s="83"/>
      <c r="E953" s="82"/>
      <c r="F953" s="83"/>
      <c r="G953" s="82"/>
      <c r="H953" s="83"/>
      <c r="I953" s="82"/>
      <c r="J953" s="83"/>
      <c r="K953" s="82"/>
      <c r="L953" s="83"/>
      <c r="M953" s="82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2"/>
    </row>
    <row r="954" spans="1:25" ht="15.75" customHeight="1" x14ac:dyDescent="0.25">
      <c r="A954" s="104"/>
      <c r="B954" s="81"/>
      <c r="C954" s="82"/>
      <c r="D954" s="83"/>
      <c r="E954" s="82"/>
      <c r="F954" s="83"/>
      <c r="G954" s="82"/>
      <c r="H954" s="83"/>
      <c r="I954" s="82"/>
      <c r="J954" s="83"/>
      <c r="K954" s="82"/>
      <c r="L954" s="83"/>
      <c r="M954" s="82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2"/>
    </row>
    <row r="955" spans="1:25" ht="15.75" customHeight="1" x14ac:dyDescent="0.25">
      <c r="A955" s="104"/>
      <c r="B955" s="81"/>
      <c r="C955" s="82"/>
      <c r="D955" s="83"/>
      <c r="E955" s="82"/>
      <c r="F955" s="83"/>
      <c r="G955" s="82"/>
      <c r="H955" s="83"/>
      <c r="I955" s="82"/>
      <c r="J955" s="83"/>
      <c r="K955" s="82"/>
      <c r="L955" s="83"/>
      <c r="M955" s="82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2"/>
    </row>
    <row r="956" spans="1:25" ht="15.75" customHeight="1" x14ac:dyDescent="0.25">
      <c r="A956" s="104"/>
      <c r="B956" s="81"/>
      <c r="C956" s="82"/>
      <c r="D956" s="83"/>
      <c r="E956" s="82"/>
      <c r="F956" s="83"/>
      <c r="G956" s="82"/>
      <c r="H956" s="83"/>
      <c r="I956" s="82"/>
      <c r="J956" s="83"/>
      <c r="K956" s="82"/>
      <c r="L956" s="83"/>
      <c r="M956" s="82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2"/>
    </row>
    <row r="957" spans="1:25" ht="15.75" customHeight="1" x14ac:dyDescent="0.25">
      <c r="A957" s="104"/>
      <c r="B957" s="81"/>
      <c r="C957" s="82"/>
      <c r="D957" s="83"/>
      <c r="E957" s="82"/>
      <c r="F957" s="83"/>
      <c r="G957" s="82"/>
      <c r="H957" s="83"/>
      <c r="I957" s="82"/>
      <c r="J957" s="83"/>
      <c r="K957" s="82"/>
      <c r="L957" s="83"/>
      <c r="M957" s="82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2"/>
    </row>
    <row r="958" spans="1:25" ht="15.75" customHeight="1" x14ac:dyDescent="0.25">
      <c r="A958" s="104"/>
      <c r="B958" s="81"/>
      <c r="C958" s="82"/>
      <c r="D958" s="83"/>
      <c r="E958" s="82"/>
      <c r="F958" s="83"/>
      <c r="G958" s="82"/>
      <c r="H958" s="83"/>
      <c r="I958" s="82"/>
      <c r="J958" s="83"/>
      <c r="K958" s="82"/>
      <c r="L958" s="83"/>
      <c r="M958" s="82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2"/>
    </row>
    <row r="959" spans="1:25" ht="15.75" customHeight="1" x14ac:dyDescent="0.25">
      <c r="A959" s="104"/>
      <c r="B959" s="81"/>
      <c r="C959" s="82"/>
      <c r="D959" s="83"/>
      <c r="E959" s="82"/>
      <c r="F959" s="83"/>
      <c r="G959" s="82"/>
      <c r="H959" s="83"/>
      <c r="I959" s="82"/>
      <c r="J959" s="83"/>
      <c r="K959" s="82"/>
      <c r="L959" s="83"/>
      <c r="M959" s="82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2"/>
    </row>
    <row r="960" spans="1:25" ht="15.75" customHeight="1" x14ac:dyDescent="0.25">
      <c r="A960" s="104"/>
      <c r="B960" s="81"/>
      <c r="C960" s="82"/>
      <c r="D960" s="83"/>
      <c r="E960" s="82"/>
      <c r="F960" s="83"/>
      <c r="G960" s="82"/>
      <c r="H960" s="83"/>
      <c r="I960" s="82"/>
      <c r="J960" s="83"/>
      <c r="K960" s="82"/>
      <c r="L960" s="83"/>
      <c r="M960" s="82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2"/>
    </row>
    <row r="961" spans="1:25" ht="15.75" customHeight="1" x14ac:dyDescent="0.25">
      <c r="A961" s="104"/>
      <c r="B961" s="81"/>
      <c r="C961" s="82"/>
      <c r="D961" s="83"/>
      <c r="E961" s="82"/>
      <c r="F961" s="83"/>
      <c r="G961" s="82"/>
      <c r="H961" s="83"/>
      <c r="I961" s="82"/>
      <c r="J961" s="83"/>
      <c r="K961" s="82"/>
      <c r="L961" s="83"/>
      <c r="M961" s="82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2"/>
    </row>
    <row r="962" spans="1:25" ht="15.75" customHeight="1" x14ac:dyDescent="0.25">
      <c r="A962" s="104"/>
      <c r="B962" s="81"/>
      <c r="C962" s="82"/>
      <c r="D962" s="83"/>
      <c r="E962" s="82"/>
      <c r="F962" s="83"/>
      <c r="G962" s="82"/>
      <c r="H962" s="83"/>
      <c r="I962" s="82"/>
      <c r="J962" s="83"/>
      <c r="K962" s="82"/>
      <c r="L962" s="83"/>
      <c r="M962" s="82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2"/>
    </row>
    <row r="963" spans="1:25" ht="15.75" customHeight="1" x14ac:dyDescent="0.25">
      <c r="A963" s="104"/>
      <c r="B963" s="81"/>
      <c r="C963" s="82"/>
      <c r="D963" s="83"/>
      <c r="E963" s="82"/>
      <c r="F963" s="83"/>
      <c r="G963" s="82"/>
      <c r="H963" s="83"/>
      <c r="I963" s="82"/>
      <c r="J963" s="83"/>
      <c r="K963" s="82"/>
      <c r="L963" s="83"/>
      <c r="M963" s="82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2"/>
    </row>
    <row r="964" spans="1:25" ht="15.75" customHeight="1" x14ac:dyDescent="0.25">
      <c r="A964" s="104"/>
      <c r="B964" s="81"/>
      <c r="C964" s="82"/>
      <c r="D964" s="83"/>
      <c r="E964" s="82"/>
      <c r="F964" s="83"/>
      <c r="G964" s="82"/>
      <c r="H964" s="83"/>
      <c r="I964" s="82"/>
      <c r="J964" s="83"/>
      <c r="K964" s="82"/>
      <c r="L964" s="83"/>
      <c r="M964" s="82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2"/>
    </row>
    <row r="965" spans="1:25" ht="15.75" customHeight="1" x14ac:dyDescent="0.25">
      <c r="A965" s="104"/>
      <c r="B965" s="81"/>
      <c r="C965" s="82"/>
      <c r="D965" s="83"/>
      <c r="E965" s="82"/>
      <c r="F965" s="83"/>
      <c r="G965" s="82"/>
      <c r="H965" s="83"/>
      <c r="I965" s="82"/>
      <c r="J965" s="83"/>
      <c r="K965" s="82"/>
      <c r="L965" s="83"/>
      <c r="M965" s="82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2"/>
    </row>
    <row r="966" spans="1:25" ht="15.75" customHeight="1" x14ac:dyDescent="0.25">
      <c r="A966" s="104"/>
      <c r="B966" s="81"/>
      <c r="C966" s="82"/>
      <c r="D966" s="83"/>
      <c r="E966" s="82"/>
      <c r="F966" s="83"/>
      <c r="G966" s="82"/>
      <c r="H966" s="83"/>
      <c r="I966" s="82"/>
      <c r="J966" s="83"/>
      <c r="K966" s="82"/>
      <c r="L966" s="83"/>
      <c r="M966" s="82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2"/>
    </row>
    <row r="967" spans="1:25" ht="15.75" customHeight="1" x14ac:dyDescent="0.25">
      <c r="A967" s="104"/>
      <c r="B967" s="81"/>
      <c r="C967" s="82"/>
      <c r="D967" s="83"/>
      <c r="E967" s="82"/>
      <c r="F967" s="83"/>
      <c r="G967" s="82"/>
      <c r="H967" s="83"/>
      <c r="I967" s="82"/>
      <c r="J967" s="83"/>
      <c r="K967" s="82"/>
      <c r="L967" s="83"/>
      <c r="M967" s="82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2"/>
    </row>
    <row r="968" spans="1:25" ht="15.75" customHeight="1" x14ac:dyDescent="0.25">
      <c r="A968" s="104"/>
      <c r="B968" s="81"/>
      <c r="C968" s="82"/>
      <c r="D968" s="83"/>
      <c r="E968" s="82"/>
      <c r="F968" s="83"/>
      <c r="G968" s="82"/>
      <c r="H968" s="83"/>
      <c r="I968" s="82"/>
      <c r="J968" s="83"/>
      <c r="K968" s="82"/>
      <c r="L968" s="83"/>
      <c r="M968" s="82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2"/>
    </row>
    <row r="969" spans="1:25" ht="15.75" customHeight="1" x14ac:dyDescent="0.25">
      <c r="A969" s="104"/>
      <c r="B969" s="81"/>
      <c r="C969" s="82"/>
      <c r="D969" s="83"/>
      <c r="E969" s="82"/>
      <c r="F969" s="83"/>
      <c r="G969" s="82"/>
      <c r="H969" s="83"/>
      <c r="I969" s="82"/>
      <c r="J969" s="83"/>
      <c r="K969" s="82"/>
      <c r="L969" s="83"/>
      <c r="M969" s="82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2"/>
    </row>
    <row r="970" spans="1:25" ht="15.75" customHeight="1" x14ac:dyDescent="0.25">
      <c r="A970" s="104"/>
      <c r="B970" s="81"/>
      <c r="C970" s="82"/>
      <c r="D970" s="83"/>
      <c r="E970" s="82"/>
      <c r="F970" s="83"/>
      <c r="G970" s="82"/>
      <c r="H970" s="83"/>
      <c r="I970" s="82"/>
      <c r="J970" s="83"/>
      <c r="K970" s="82"/>
      <c r="L970" s="83"/>
      <c r="M970" s="82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2"/>
    </row>
    <row r="971" spans="1:25" ht="15.75" customHeight="1" x14ac:dyDescent="0.25">
      <c r="A971" s="104"/>
      <c r="B971" s="81"/>
      <c r="C971" s="82"/>
      <c r="D971" s="83"/>
      <c r="E971" s="82"/>
      <c r="F971" s="83"/>
      <c r="G971" s="82"/>
      <c r="H971" s="83"/>
      <c r="I971" s="82"/>
      <c r="J971" s="83"/>
      <c r="K971" s="82"/>
      <c r="L971" s="83"/>
      <c r="M971" s="82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2"/>
    </row>
    <row r="972" spans="1:25" ht="15.75" customHeight="1" x14ac:dyDescent="0.25">
      <c r="A972" s="104"/>
      <c r="B972" s="81"/>
      <c r="C972" s="82"/>
      <c r="D972" s="83"/>
      <c r="E972" s="82"/>
      <c r="F972" s="83"/>
      <c r="G972" s="82"/>
      <c r="H972" s="83"/>
      <c r="I972" s="82"/>
      <c r="J972" s="83"/>
      <c r="K972" s="82"/>
      <c r="L972" s="83"/>
      <c r="M972" s="82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2"/>
    </row>
    <row r="973" spans="1:25" ht="15.75" customHeight="1" x14ac:dyDescent="0.25">
      <c r="A973" s="104"/>
      <c r="B973" s="81"/>
      <c r="C973" s="82"/>
      <c r="D973" s="83"/>
      <c r="E973" s="82"/>
      <c r="F973" s="83"/>
      <c r="G973" s="82"/>
      <c r="H973" s="83"/>
      <c r="I973" s="82"/>
      <c r="J973" s="83"/>
      <c r="K973" s="82"/>
      <c r="L973" s="83"/>
      <c r="M973" s="82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2"/>
    </row>
    <row r="974" spans="1:25" ht="15.75" customHeight="1" x14ac:dyDescent="0.25">
      <c r="A974" s="104"/>
      <c r="B974" s="81"/>
      <c r="C974" s="82"/>
      <c r="D974" s="83"/>
      <c r="E974" s="82"/>
      <c r="F974" s="83"/>
      <c r="G974" s="82"/>
      <c r="H974" s="83"/>
      <c r="I974" s="82"/>
      <c r="J974" s="83"/>
      <c r="K974" s="82"/>
      <c r="L974" s="83"/>
      <c r="M974" s="82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2"/>
    </row>
    <row r="975" spans="1:25" ht="15.75" customHeight="1" x14ac:dyDescent="0.25">
      <c r="A975" s="104"/>
      <c r="B975" s="81"/>
      <c r="C975" s="82"/>
      <c r="D975" s="83"/>
      <c r="E975" s="82"/>
      <c r="F975" s="83"/>
      <c r="G975" s="82"/>
      <c r="H975" s="83"/>
      <c r="I975" s="82"/>
      <c r="J975" s="83"/>
      <c r="K975" s="82"/>
      <c r="L975" s="83"/>
      <c r="M975" s="82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2"/>
    </row>
    <row r="976" spans="1:25" ht="15.75" customHeight="1" x14ac:dyDescent="0.25">
      <c r="A976" s="104"/>
      <c r="B976" s="81"/>
      <c r="C976" s="82"/>
      <c r="D976" s="83"/>
      <c r="E976" s="82"/>
      <c r="F976" s="83"/>
      <c r="G976" s="82"/>
      <c r="H976" s="83"/>
      <c r="I976" s="82"/>
      <c r="J976" s="83"/>
      <c r="K976" s="82"/>
      <c r="L976" s="83"/>
      <c r="M976" s="82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2"/>
    </row>
    <row r="977" spans="1:25" ht="15.75" customHeight="1" x14ac:dyDescent="0.25">
      <c r="A977" s="104"/>
      <c r="B977" s="81"/>
      <c r="C977" s="82"/>
      <c r="D977" s="83"/>
      <c r="E977" s="82"/>
      <c r="F977" s="83"/>
      <c r="G977" s="82"/>
      <c r="H977" s="83"/>
      <c r="I977" s="82"/>
      <c r="J977" s="83"/>
      <c r="K977" s="82"/>
      <c r="L977" s="83"/>
      <c r="M977" s="82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2"/>
    </row>
    <row r="978" spans="1:25" ht="15.75" customHeight="1" x14ac:dyDescent="0.25">
      <c r="A978" s="104"/>
      <c r="B978" s="81"/>
      <c r="C978" s="82"/>
      <c r="D978" s="83"/>
      <c r="E978" s="82"/>
      <c r="F978" s="83"/>
      <c r="G978" s="82"/>
      <c r="H978" s="83"/>
      <c r="I978" s="82"/>
      <c r="J978" s="83"/>
      <c r="K978" s="82"/>
      <c r="L978" s="83"/>
      <c r="M978" s="82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2"/>
    </row>
    <row r="979" spans="1:25" ht="15.75" customHeight="1" x14ac:dyDescent="0.25">
      <c r="A979" s="104"/>
      <c r="B979" s="81"/>
      <c r="C979" s="82"/>
      <c r="D979" s="83"/>
      <c r="E979" s="82"/>
      <c r="F979" s="83"/>
      <c r="G979" s="82"/>
      <c r="H979" s="83"/>
      <c r="I979" s="82"/>
      <c r="J979" s="83"/>
      <c r="K979" s="82"/>
      <c r="L979" s="83"/>
      <c r="M979" s="82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2"/>
    </row>
    <row r="980" spans="1:25" ht="15.75" customHeight="1" x14ac:dyDescent="0.25">
      <c r="A980" s="104"/>
      <c r="B980" s="81"/>
      <c r="C980" s="82"/>
      <c r="D980" s="83"/>
      <c r="E980" s="82"/>
      <c r="F980" s="83"/>
      <c r="G980" s="82"/>
      <c r="H980" s="83"/>
      <c r="I980" s="82"/>
      <c r="J980" s="83"/>
      <c r="K980" s="82"/>
      <c r="L980" s="83"/>
      <c r="M980" s="82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2"/>
    </row>
    <row r="981" spans="1:25" ht="15.75" customHeight="1" x14ac:dyDescent="0.25">
      <c r="A981" s="104"/>
      <c r="B981" s="81"/>
      <c r="C981" s="82"/>
      <c r="D981" s="83"/>
      <c r="E981" s="82"/>
      <c r="F981" s="83"/>
      <c r="G981" s="82"/>
      <c r="H981" s="83"/>
      <c r="I981" s="82"/>
      <c r="J981" s="83"/>
      <c r="K981" s="82"/>
      <c r="L981" s="83"/>
      <c r="M981" s="82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2"/>
    </row>
    <row r="982" spans="1:25" ht="15.75" customHeight="1" x14ac:dyDescent="0.25">
      <c r="A982" s="104"/>
      <c r="B982" s="81"/>
      <c r="C982" s="82"/>
      <c r="D982" s="83"/>
      <c r="E982" s="82"/>
      <c r="F982" s="83"/>
      <c r="G982" s="82"/>
      <c r="H982" s="83"/>
      <c r="I982" s="82"/>
      <c r="J982" s="83"/>
      <c r="K982" s="82"/>
      <c r="L982" s="83"/>
      <c r="M982" s="82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2"/>
    </row>
    <row r="983" spans="1:25" ht="15.75" customHeight="1" x14ac:dyDescent="0.25">
      <c r="A983" s="104"/>
      <c r="B983" s="81"/>
      <c r="C983" s="82"/>
      <c r="D983" s="83"/>
      <c r="E983" s="82"/>
      <c r="F983" s="83"/>
      <c r="G983" s="82"/>
      <c r="H983" s="83"/>
      <c r="I983" s="82"/>
      <c r="J983" s="83"/>
      <c r="K983" s="82"/>
      <c r="L983" s="83"/>
      <c r="M983" s="82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2"/>
    </row>
    <row r="984" spans="1:25" ht="15.75" customHeight="1" x14ac:dyDescent="0.25">
      <c r="A984" s="104"/>
      <c r="B984" s="81"/>
      <c r="C984" s="82"/>
      <c r="D984" s="83"/>
      <c r="E984" s="82"/>
      <c r="F984" s="83"/>
      <c r="G984" s="82"/>
      <c r="H984" s="83"/>
      <c r="I984" s="82"/>
      <c r="J984" s="83"/>
      <c r="K984" s="82"/>
      <c r="L984" s="83"/>
      <c r="M984" s="82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2"/>
    </row>
    <row r="985" spans="1:25" ht="15.75" customHeight="1" x14ac:dyDescent="0.25">
      <c r="A985" s="104"/>
      <c r="B985" s="81"/>
      <c r="C985" s="82"/>
      <c r="D985" s="83"/>
      <c r="E985" s="82"/>
      <c r="F985" s="83"/>
      <c r="G985" s="82"/>
      <c r="H985" s="83"/>
      <c r="I985" s="82"/>
      <c r="J985" s="83"/>
      <c r="K985" s="82"/>
      <c r="L985" s="83"/>
      <c r="M985" s="82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2"/>
    </row>
    <row r="986" spans="1:25" ht="15.75" customHeight="1" x14ac:dyDescent="0.25">
      <c r="A986" s="104"/>
      <c r="B986" s="81"/>
      <c r="C986" s="82"/>
      <c r="D986" s="83"/>
      <c r="E986" s="82"/>
      <c r="F986" s="83"/>
      <c r="G986" s="82"/>
      <c r="H986" s="83"/>
      <c r="I986" s="82"/>
      <c r="J986" s="83"/>
      <c r="K986" s="82"/>
      <c r="L986" s="83"/>
      <c r="M986" s="82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2"/>
    </row>
    <row r="987" spans="1:25" ht="15.75" customHeight="1" x14ac:dyDescent="0.25">
      <c r="A987" s="104"/>
      <c r="B987" s="81"/>
      <c r="C987" s="82"/>
      <c r="D987" s="83"/>
      <c r="E987" s="82"/>
      <c r="F987" s="83"/>
      <c r="G987" s="82"/>
      <c r="H987" s="83"/>
      <c r="I987" s="82"/>
      <c r="J987" s="83"/>
      <c r="K987" s="82"/>
      <c r="L987" s="83"/>
      <c r="M987" s="82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2"/>
    </row>
    <row r="988" spans="1:25" ht="15.75" customHeight="1" x14ac:dyDescent="0.25">
      <c r="A988" s="104"/>
      <c r="B988" s="81"/>
      <c r="C988" s="82"/>
      <c r="D988" s="83"/>
      <c r="E988" s="82"/>
      <c r="F988" s="83"/>
      <c r="G988" s="82"/>
      <c r="H988" s="83"/>
      <c r="I988" s="82"/>
      <c r="J988" s="83"/>
      <c r="K988" s="82"/>
      <c r="L988" s="83"/>
      <c r="M988" s="82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2"/>
    </row>
    <row r="989" spans="1:25" ht="15.75" customHeight="1" x14ac:dyDescent="0.25">
      <c r="A989" s="104"/>
      <c r="B989" s="81"/>
      <c r="C989" s="82"/>
      <c r="D989" s="83"/>
      <c r="E989" s="82"/>
      <c r="F989" s="83"/>
      <c r="G989" s="82"/>
      <c r="H989" s="83"/>
      <c r="I989" s="82"/>
      <c r="J989" s="83"/>
      <c r="K989" s="82"/>
      <c r="L989" s="83"/>
      <c r="M989" s="82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2"/>
    </row>
    <row r="990" spans="1:25" ht="15.75" customHeight="1" x14ac:dyDescent="0.25">
      <c r="A990" s="104"/>
      <c r="B990" s="81"/>
      <c r="C990" s="82"/>
      <c r="D990" s="83"/>
      <c r="E990" s="82"/>
      <c r="F990" s="83"/>
      <c r="G990" s="82"/>
      <c r="H990" s="83"/>
      <c r="I990" s="82"/>
      <c r="J990" s="83"/>
      <c r="K990" s="82"/>
      <c r="L990" s="83"/>
      <c r="M990" s="82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2"/>
    </row>
    <row r="991" spans="1:25" ht="15.75" customHeight="1" x14ac:dyDescent="0.25">
      <c r="A991" s="104"/>
      <c r="B991" s="81"/>
      <c r="C991" s="82"/>
      <c r="D991" s="83"/>
      <c r="E991" s="82"/>
      <c r="F991" s="83"/>
      <c r="G991" s="82"/>
      <c r="H991" s="83"/>
      <c r="I991" s="82"/>
      <c r="J991" s="83"/>
      <c r="K991" s="82"/>
      <c r="L991" s="83"/>
      <c r="M991" s="82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2"/>
    </row>
    <row r="992" spans="1:25" ht="15.75" customHeight="1" x14ac:dyDescent="0.25">
      <c r="A992" s="104"/>
      <c r="B992" s="81"/>
      <c r="C992" s="82"/>
      <c r="D992" s="83"/>
      <c r="E992" s="82"/>
      <c r="F992" s="83"/>
      <c r="G992" s="82"/>
      <c r="H992" s="83"/>
      <c r="I992" s="82"/>
      <c r="J992" s="83"/>
      <c r="K992" s="82"/>
      <c r="L992" s="83"/>
      <c r="M992" s="82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2"/>
    </row>
    <row r="993" spans="1:25" ht="15.75" customHeight="1" x14ac:dyDescent="0.25">
      <c r="A993" s="104"/>
      <c r="B993" s="81"/>
      <c r="C993" s="82"/>
      <c r="D993" s="83"/>
      <c r="E993" s="82"/>
      <c r="F993" s="83"/>
      <c r="G993" s="82"/>
      <c r="H993" s="83"/>
      <c r="I993" s="82"/>
      <c r="J993" s="83"/>
      <c r="K993" s="82"/>
      <c r="L993" s="83"/>
      <c r="M993" s="82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2"/>
    </row>
    <row r="994" spans="1:25" ht="15.75" customHeight="1" x14ac:dyDescent="0.25">
      <c r="A994" s="104"/>
      <c r="B994" s="81"/>
      <c r="C994" s="82"/>
      <c r="D994" s="83"/>
      <c r="E994" s="82"/>
      <c r="F994" s="83"/>
      <c r="G994" s="82"/>
      <c r="H994" s="83"/>
      <c r="I994" s="82"/>
      <c r="J994" s="83"/>
      <c r="K994" s="82"/>
      <c r="L994" s="83"/>
      <c r="M994" s="82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2"/>
    </row>
    <row r="995" spans="1:25" ht="15.75" customHeight="1" x14ac:dyDescent="0.25">
      <c r="A995" s="104"/>
      <c r="B995" s="81"/>
      <c r="C995" s="82"/>
      <c r="D995" s="83"/>
      <c r="E995" s="82"/>
      <c r="F995" s="83"/>
      <c r="G995" s="82"/>
      <c r="H995" s="83"/>
      <c r="I995" s="82"/>
      <c r="J995" s="83"/>
      <c r="K995" s="82"/>
      <c r="L995" s="83"/>
      <c r="M995" s="82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2"/>
    </row>
    <row r="996" spans="1:25" ht="15.75" customHeight="1" x14ac:dyDescent="0.25">
      <c r="A996" s="104"/>
      <c r="B996" s="81"/>
      <c r="C996" s="82"/>
      <c r="D996" s="83"/>
      <c r="E996" s="82"/>
      <c r="F996" s="83"/>
      <c r="G996" s="82"/>
      <c r="H996" s="83"/>
      <c r="I996" s="82"/>
      <c r="J996" s="83"/>
      <c r="K996" s="82"/>
      <c r="L996" s="83"/>
      <c r="M996" s="82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2"/>
    </row>
    <row r="997" spans="1:25" ht="15.75" customHeight="1" x14ac:dyDescent="0.25">
      <c r="A997" s="104"/>
      <c r="B997" s="81"/>
      <c r="C997" s="82"/>
      <c r="D997" s="83"/>
      <c r="E997" s="82"/>
      <c r="F997" s="83"/>
      <c r="G997" s="82"/>
      <c r="H997" s="83"/>
      <c r="I997" s="82"/>
      <c r="J997" s="83"/>
      <c r="K997" s="82"/>
      <c r="L997" s="83"/>
      <c r="M997" s="82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2"/>
    </row>
    <row r="998" spans="1:25" ht="15.75" customHeight="1" x14ac:dyDescent="0.25">
      <c r="A998" s="104"/>
      <c r="B998" s="81"/>
      <c r="C998" s="82"/>
      <c r="D998" s="83"/>
      <c r="E998" s="82"/>
      <c r="F998" s="83"/>
      <c r="G998" s="82"/>
      <c r="H998" s="83"/>
      <c r="I998" s="82"/>
      <c r="J998" s="83"/>
      <c r="K998" s="82"/>
      <c r="L998" s="83"/>
      <c r="M998" s="82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2"/>
    </row>
    <row r="999" spans="1:25" ht="15.75" customHeight="1" x14ac:dyDescent="0.25">
      <c r="A999" s="104"/>
      <c r="B999" s="81"/>
      <c r="C999" s="82"/>
      <c r="D999" s="83"/>
      <c r="E999" s="82"/>
      <c r="F999" s="83"/>
      <c r="G999" s="82"/>
      <c r="H999" s="83"/>
      <c r="I999" s="82"/>
      <c r="J999" s="83"/>
      <c r="K999" s="82"/>
      <c r="L999" s="83"/>
      <c r="M999" s="82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2"/>
    </row>
    <row r="1000" spans="1:25" ht="15.75" customHeight="1" x14ac:dyDescent="0.25">
      <c r="A1000" s="104"/>
      <c r="B1000" s="81"/>
      <c r="C1000" s="82"/>
      <c r="D1000" s="83"/>
      <c r="E1000" s="82"/>
      <c r="F1000" s="83"/>
      <c r="G1000" s="82"/>
      <c r="H1000" s="83"/>
      <c r="I1000" s="82"/>
      <c r="J1000" s="83"/>
      <c r="K1000" s="82"/>
      <c r="L1000" s="83"/>
      <c r="M1000" s="82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12.6328125" defaultRowHeight="15.75" customHeight="1" x14ac:dyDescent="0.25"/>
  <cols>
    <col min="2" max="2" width="16.81640625" bestFit="1" customWidth="1"/>
    <col min="3" max="3" width="18.7265625" bestFit="1" customWidth="1"/>
    <col min="4" max="4" width="16.08984375" customWidth="1"/>
  </cols>
  <sheetData>
    <row r="1" spans="1:17" ht="13" x14ac:dyDescent="0.3">
      <c r="A1" s="106" t="s">
        <v>0</v>
      </c>
      <c r="B1" s="107" t="s">
        <v>195</v>
      </c>
      <c r="C1" s="76" t="s">
        <v>196</v>
      </c>
      <c r="D1" s="107" t="s">
        <v>182</v>
      </c>
      <c r="E1" s="108" t="s">
        <v>183</v>
      </c>
      <c r="F1" s="108" t="s">
        <v>184</v>
      </c>
      <c r="G1" s="108" t="s">
        <v>185</v>
      </c>
      <c r="H1" s="108" t="s">
        <v>186</v>
      </c>
      <c r="I1" s="108" t="s">
        <v>187</v>
      </c>
      <c r="J1" s="108" t="s">
        <v>188</v>
      </c>
      <c r="K1" s="108" t="s">
        <v>189</v>
      </c>
      <c r="L1" s="108" t="s">
        <v>190</v>
      </c>
      <c r="M1" s="108" t="s">
        <v>191</v>
      </c>
      <c r="N1" s="108" t="s">
        <v>185</v>
      </c>
      <c r="O1" s="109" t="s">
        <v>5</v>
      </c>
      <c r="P1" s="109" t="s">
        <v>104</v>
      </c>
      <c r="Q1" s="110" t="s">
        <v>145</v>
      </c>
    </row>
    <row r="2" spans="1:17" ht="13" x14ac:dyDescent="0.3">
      <c r="A2" s="137" t="s">
        <v>5</v>
      </c>
      <c r="B2" s="138">
        <f>AVERAGE(B3:B4)</f>
        <v>135</v>
      </c>
      <c r="C2" s="138">
        <f t="shared" ref="C2:F2" si="0">AVERAGE(C3:C4)</f>
        <v>221.39999999999998</v>
      </c>
      <c r="D2" s="138">
        <f t="shared" si="0"/>
        <v>68.400000000000006</v>
      </c>
      <c r="E2" s="138">
        <f t="shared" si="0"/>
        <v>152.99999999999997</v>
      </c>
      <c r="F2" s="138">
        <f t="shared" si="0"/>
        <v>64.939024390243887</v>
      </c>
      <c r="G2" s="77">
        <v>45045</v>
      </c>
      <c r="H2" s="93">
        <v>118.8</v>
      </c>
      <c r="I2" s="93">
        <v>151.19999999999999</v>
      </c>
      <c r="J2" s="83">
        <v>93.600000000000009</v>
      </c>
      <c r="K2" s="83">
        <v>95.399999999999991</v>
      </c>
      <c r="L2" s="83">
        <v>86.399999999999991</v>
      </c>
      <c r="M2" s="83">
        <v>84.6</v>
      </c>
      <c r="N2" s="77">
        <v>45045</v>
      </c>
      <c r="O2" s="91">
        <f>B2</f>
        <v>135</v>
      </c>
      <c r="P2" s="91">
        <f>B5</f>
        <v>94.5</v>
      </c>
      <c r="Q2" s="92">
        <f>B8</f>
        <v>85.5</v>
      </c>
    </row>
    <row r="3" spans="1:17" ht="13" x14ac:dyDescent="0.3">
      <c r="A3" s="111" t="s">
        <v>48</v>
      </c>
      <c r="B3" s="93">
        <v>118.8</v>
      </c>
      <c r="C3" s="94">
        <v>147.6</v>
      </c>
      <c r="D3" s="93">
        <f>3.9*18</f>
        <v>70.2</v>
      </c>
      <c r="E3" s="7">
        <f t="shared" ref="E3:E10" si="1">C3-D3</f>
        <v>77.399999999999991</v>
      </c>
      <c r="F3" s="7">
        <f t="shared" ref="F2:F3" si="2">(C3-D3)/C3*100</f>
        <v>52.439024390243894</v>
      </c>
      <c r="G3" s="112">
        <v>45047</v>
      </c>
      <c r="H3" s="94">
        <v>147.6</v>
      </c>
      <c r="I3" s="94">
        <v>295.2</v>
      </c>
      <c r="J3" s="82">
        <v>599.4</v>
      </c>
      <c r="K3" s="82">
        <v>599.4</v>
      </c>
      <c r="L3" s="82">
        <v>207</v>
      </c>
      <c r="M3" s="82">
        <v>354.6</v>
      </c>
      <c r="N3" s="112">
        <v>45047</v>
      </c>
      <c r="O3" s="82">
        <f>C2</f>
        <v>221.39999999999998</v>
      </c>
      <c r="P3" s="82">
        <f>C5</f>
        <v>599.4</v>
      </c>
      <c r="Q3" s="113">
        <f>C8</f>
        <v>280.8</v>
      </c>
    </row>
    <row r="4" spans="1:17" ht="13" x14ac:dyDescent="0.3">
      <c r="A4" s="114" t="s">
        <v>61</v>
      </c>
      <c r="B4" s="93">
        <v>151.19999999999999</v>
      </c>
      <c r="C4" s="94">
        <v>295.2</v>
      </c>
      <c r="D4" s="93">
        <f>3.7*18</f>
        <v>66.600000000000009</v>
      </c>
      <c r="E4" s="7">
        <f t="shared" si="1"/>
        <v>228.59999999999997</v>
      </c>
      <c r="F4" s="7">
        <f t="shared" ref="F4:F10" si="3">(C4-D4)/C4*100</f>
        <v>77.439024390243887</v>
      </c>
      <c r="G4" s="77">
        <v>45064</v>
      </c>
      <c r="H4" s="115">
        <f>D3</f>
        <v>70.2</v>
      </c>
      <c r="I4" s="115">
        <f>D4</f>
        <v>66.600000000000009</v>
      </c>
      <c r="J4" s="116">
        <f>D6</f>
        <v>75.600000000000009</v>
      </c>
      <c r="K4" s="116">
        <f>D7</f>
        <v>122.39999999999999</v>
      </c>
      <c r="L4" s="116">
        <f>D9</f>
        <v>102.60000000000001</v>
      </c>
      <c r="M4" s="116">
        <f>D10</f>
        <v>73.8</v>
      </c>
      <c r="N4" s="77">
        <v>45064</v>
      </c>
      <c r="O4" s="117">
        <f>D2</f>
        <v>68.400000000000006</v>
      </c>
      <c r="P4" s="117">
        <f>D5</f>
        <v>99</v>
      </c>
      <c r="Q4" s="118">
        <f>D8</f>
        <v>88.2</v>
      </c>
    </row>
    <row r="5" spans="1:17" ht="13" x14ac:dyDescent="0.3">
      <c r="A5" s="137" t="s">
        <v>104</v>
      </c>
      <c r="B5" s="138">
        <f t="shared" ref="B5:F5" si="4">AVERAGE(B6:B7)</f>
        <v>94.5</v>
      </c>
      <c r="C5" s="138">
        <f t="shared" si="4"/>
        <v>599.4</v>
      </c>
      <c r="D5" s="138">
        <f t="shared" si="4"/>
        <v>99</v>
      </c>
      <c r="E5" s="138">
        <f t="shared" si="4"/>
        <v>500.4</v>
      </c>
      <c r="F5" s="138">
        <f t="shared" si="4"/>
        <v>83.483483483483482</v>
      </c>
    </row>
    <row r="6" spans="1:17" ht="13" x14ac:dyDescent="0.3">
      <c r="A6" s="120" t="s">
        <v>68</v>
      </c>
      <c r="B6" s="83">
        <v>93.600000000000009</v>
      </c>
      <c r="C6" s="82">
        <v>599.4</v>
      </c>
      <c r="D6" s="83">
        <f>4.2*18</f>
        <v>75.600000000000009</v>
      </c>
      <c r="E6" s="7">
        <f t="shared" si="1"/>
        <v>523.79999999999995</v>
      </c>
      <c r="F6" s="7">
        <f t="shared" si="3"/>
        <v>87.387387387387378</v>
      </c>
      <c r="G6" s="7"/>
      <c r="H6" s="121"/>
      <c r="I6" s="7"/>
    </row>
    <row r="7" spans="1:17" ht="13" x14ac:dyDescent="0.3">
      <c r="A7" s="122" t="s">
        <v>52</v>
      </c>
      <c r="B7" s="83">
        <v>95.399999999999991</v>
      </c>
      <c r="C7" s="82">
        <v>599.4</v>
      </c>
      <c r="D7" s="83">
        <f>6.8*18</f>
        <v>122.39999999999999</v>
      </c>
      <c r="E7" s="7">
        <f t="shared" si="1"/>
        <v>477</v>
      </c>
      <c r="F7" s="7">
        <f t="shared" si="3"/>
        <v>79.579579579579587</v>
      </c>
      <c r="G7" s="7"/>
      <c r="H7" s="121"/>
      <c r="I7" s="7"/>
    </row>
    <row r="8" spans="1:17" ht="13" x14ac:dyDescent="0.3">
      <c r="A8" s="119" t="s">
        <v>145</v>
      </c>
      <c r="B8" s="138">
        <f t="shared" ref="B8:F8" si="5">AVERAGE(B9:B10)</f>
        <v>85.5</v>
      </c>
      <c r="C8" s="138">
        <f t="shared" si="5"/>
        <v>280.8</v>
      </c>
      <c r="D8" s="138">
        <f t="shared" si="5"/>
        <v>88.2</v>
      </c>
      <c r="E8" s="138">
        <f t="shared" si="5"/>
        <v>192.6</v>
      </c>
      <c r="F8" s="138">
        <f t="shared" si="5"/>
        <v>64.811299933789442</v>
      </c>
    </row>
    <row r="9" spans="1:17" ht="13" x14ac:dyDescent="0.3">
      <c r="A9" s="123" t="s">
        <v>61</v>
      </c>
      <c r="B9" s="83">
        <v>86.399999999999991</v>
      </c>
      <c r="C9" s="82">
        <v>207</v>
      </c>
      <c r="D9" s="91">
        <f>5.7*18</f>
        <v>102.60000000000001</v>
      </c>
      <c r="E9" s="7">
        <f t="shared" si="1"/>
        <v>104.39999999999999</v>
      </c>
      <c r="F9" s="7">
        <f t="shared" si="3"/>
        <v>50.434782608695649</v>
      </c>
    </row>
    <row r="10" spans="1:17" ht="13" x14ac:dyDescent="0.3">
      <c r="A10" s="124" t="s">
        <v>58</v>
      </c>
      <c r="B10" s="83">
        <v>84.6</v>
      </c>
      <c r="C10" s="82">
        <v>354.6</v>
      </c>
      <c r="D10" s="91">
        <f>4.1*18</f>
        <v>73.8</v>
      </c>
      <c r="E10" s="7">
        <f t="shared" si="1"/>
        <v>280.8</v>
      </c>
      <c r="F10" s="7">
        <f t="shared" si="3"/>
        <v>79.187817258883243</v>
      </c>
    </row>
    <row r="11" spans="1:17" ht="15.75" customHeight="1" x14ac:dyDescent="0.25">
      <c r="A11" s="125"/>
      <c r="B11" s="83"/>
      <c r="C11" s="82"/>
      <c r="D11" s="91"/>
    </row>
    <row r="12" spans="1:17" ht="15.75" customHeight="1" x14ac:dyDescent="0.25">
      <c r="A12" s="125"/>
      <c r="B12" s="83"/>
      <c r="C12" s="82"/>
      <c r="D12" s="91"/>
    </row>
    <row r="13" spans="1:17" ht="15.75" customHeight="1" x14ac:dyDescent="0.25">
      <c r="A13" s="125"/>
      <c r="B13" s="83"/>
      <c r="C13" s="82"/>
      <c r="D13" s="91"/>
    </row>
    <row r="14" spans="1:17" ht="15.75" customHeight="1" x14ac:dyDescent="0.25">
      <c r="A14" s="125"/>
      <c r="B14" s="83"/>
      <c r="C14" s="82"/>
      <c r="D14" s="91"/>
    </row>
    <row r="15" spans="1:17" ht="15.75" customHeight="1" x14ac:dyDescent="0.25">
      <c r="A15" s="125"/>
      <c r="B15" s="83"/>
      <c r="C15" s="82"/>
      <c r="D15" s="91"/>
    </row>
    <row r="16" spans="1:17" ht="15.75" customHeight="1" x14ac:dyDescent="0.25">
      <c r="A16" s="125"/>
      <c r="B16" s="83"/>
      <c r="C16" s="82"/>
      <c r="D16" s="91"/>
    </row>
    <row r="17" spans="1:4" ht="15.75" customHeight="1" x14ac:dyDescent="0.25">
      <c r="A17" s="125"/>
      <c r="B17" s="83"/>
      <c r="C17" s="82"/>
      <c r="D17" s="91"/>
    </row>
    <row r="18" spans="1:4" ht="15.75" customHeight="1" x14ac:dyDescent="0.25">
      <c r="A18" s="125"/>
      <c r="B18" s="83"/>
      <c r="C18" s="82"/>
      <c r="D18" s="91"/>
    </row>
    <row r="19" spans="1:4" ht="15.75" customHeight="1" x14ac:dyDescent="0.25">
      <c r="A19" s="125"/>
      <c r="B19" s="83"/>
      <c r="C19" s="82"/>
      <c r="D19" s="91"/>
    </row>
    <row r="20" spans="1:4" ht="15.75" customHeight="1" x14ac:dyDescent="0.25">
      <c r="A20" s="125"/>
      <c r="B20" s="83"/>
      <c r="C20" s="82"/>
      <c r="D20" s="91"/>
    </row>
    <row r="21" spans="1:4" ht="12.5" x14ac:dyDescent="0.25">
      <c r="A21" s="125"/>
      <c r="B21" s="83"/>
      <c r="C21" s="82"/>
      <c r="D21" s="91"/>
    </row>
    <row r="22" spans="1:4" ht="12.5" x14ac:dyDescent="0.25">
      <c r="A22" s="125"/>
      <c r="B22" s="83"/>
      <c r="C22" s="82"/>
      <c r="D22" s="91"/>
    </row>
    <row r="23" spans="1:4" ht="12.5" x14ac:dyDescent="0.25">
      <c r="A23" s="125"/>
      <c r="B23" s="83"/>
      <c r="C23" s="82"/>
      <c r="D23" s="91"/>
    </row>
    <row r="24" spans="1:4" ht="12.5" x14ac:dyDescent="0.25">
      <c r="A24" s="125"/>
      <c r="B24" s="83"/>
      <c r="C24" s="82"/>
      <c r="D24" s="91"/>
    </row>
    <row r="25" spans="1:4" ht="12.5" x14ac:dyDescent="0.25">
      <c r="A25" s="125"/>
      <c r="B25" s="83"/>
      <c r="C25" s="82"/>
      <c r="D25" s="91"/>
    </row>
    <row r="26" spans="1:4" ht="12.5" x14ac:dyDescent="0.25">
      <c r="A26" s="125"/>
      <c r="B26" s="83"/>
      <c r="C26" s="82"/>
      <c r="D26" s="91"/>
    </row>
    <row r="27" spans="1:4" ht="12.5" x14ac:dyDescent="0.25">
      <c r="A27" s="125"/>
      <c r="B27" s="83"/>
      <c r="C27" s="82"/>
      <c r="D27" s="91"/>
    </row>
    <row r="28" spans="1:4" ht="12.5" x14ac:dyDescent="0.25">
      <c r="A28" s="125"/>
      <c r="B28" s="83"/>
      <c r="C28" s="82"/>
      <c r="D28" s="91"/>
    </row>
    <row r="29" spans="1:4" ht="12.5" x14ac:dyDescent="0.25">
      <c r="A29" s="125"/>
      <c r="B29" s="83"/>
      <c r="C29" s="82"/>
      <c r="D29" s="91"/>
    </row>
    <row r="30" spans="1:4" ht="12.5" x14ac:dyDescent="0.25">
      <c r="A30" s="125"/>
      <c r="B30" s="83"/>
      <c r="C30" s="82"/>
      <c r="D30" s="91"/>
    </row>
    <row r="31" spans="1:4" ht="12.5" x14ac:dyDescent="0.25">
      <c r="A31" s="125"/>
      <c r="B31" s="83"/>
      <c r="C31" s="82"/>
      <c r="D31" s="91"/>
    </row>
    <row r="32" spans="1:4" ht="12.5" x14ac:dyDescent="0.25">
      <c r="A32" s="125"/>
      <c r="B32" s="83"/>
      <c r="C32" s="82"/>
      <c r="D32" s="91"/>
    </row>
    <row r="33" spans="1:4" ht="12.5" x14ac:dyDescent="0.25">
      <c r="A33" s="125"/>
      <c r="B33" s="83"/>
      <c r="C33" s="82"/>
      <c r="D33" s="91"/>
    </row>
    <row r="34" spans="1:4" ht="12.5" x14ac:dyDescent="0.25">
      <c r="A34" s="125"/>
      <c r="B34" s="83"/>
      <c r="C34" s="82"/>
      <c r="D34" s="91"/>
    </row>
    <row r="35" spans="1:4" ht="12.5" x14ac:dyDescent="0.25">
      <c r="A35" s="125"/>
      <c r="B35" s="83"/>
      <c r="C35" s="82"/>
      <c r="D35" s="91"/>
    </row>
    <row r="36" spans="1:4" ht="12.5" x14ac:dyDescent="0.25">
      <c r="A36" s="125"/>
      <c r="B36" s="83"/>
      <c r="C36" s="82"/>
      <c r="D36" s="91"/>
    </row>
    <row r="37" spans="1:4" ht="12.5" x14ac:dyDescent="0.25">
      <c r="A37" s="125"/>
      <c r="B37" s="83"/>
      <c r="C37" s="82"/>
      <c r="D37" s="91"/>
    </row>
    <row r="38" spans="1:4" ht="12.5" x14ac:dyDescent="0.25">
      <c r="A38" s="125"/>
      <c r="B38" s="83"/>
      <c r="C38" s="82"/>
      <c r="D38" s="91"/>
    </row>
    <row r="39" spans="1:4" ht="12.5" x14ac:dyDescent="0.25">
      <c r="A39" s="125"/>
      <c r="B39" s="83"/>
      <c r="C39" s="82"/>
      <c r="D39" s="91"/>
    </row>
    <row r="40" spans="1:4" ht="12.5" x14ac:dyDescent="0.25">
      <c r="A40" s="125"/>
      <c r="B40" s="83"/>
      <c r="C40" s="82"/>
      <c r="D40" s="91"/>
    </row>
    <row r="41" spans="1:4" ht="12.5" x14ac:dyDescent="0.25">
      <c r="A41" s="125"/>
      <c r="B41" s="83"/>
      <c r="C41" s="82"/>
      <c r="D41" s="91"/>
    </row>
    <row r="42" spans="1:4" ht="12.5" x14ac:dyDescent="0.25">
      <c r="A42" s="125"/>
      <c r="B42" s="83"/>
      <c r="C42" s="82"/>
      <c r="D42" s="91"/>
    </row>
    <row r="43" spans="1:4" ht="12.5" x14ac:dyDescent="0.25">
      <c r="A43" s="125"/>
      <c r="B43" s="83"/>
      <c r="C43" s="82"/>
      <c r="D43" s="91"/>
    </row>
    <row r="44" spans="1:4" ht="12.5" x14ac:dyDescent="0.25">
      <c r="A44" s="125"/>
      <c r="B44" s="83"/>
      <c r="C44" s="82"/>
      <c r="D44" s="91"/>
    </row>
    <row r="45" spans="1:4" ht="12.5" x14ac:dyDescent="0.25">
      <c r="A45" s="125"/>
      <c r="B45" s="83"/>
      <c r="C45" s="82"/>
      <c r="D45" s="91"/>
    </row>
    <row r="46" spans="1:4" ht="12.5" x14ac:dyDescent="0.25">
      <c r="A46" s="125"/>
      <c r="B46" s="83"/>
      <c r="C46" s="82"/>
      <c r="D46" s="91"/>
    </row>
    <row r="47" spans="1:4" ht="12.5" x14ac:dyDescent="0.25">
      <c r="A47" s="125"/>
      <c r="B47" s="83"/>
      <c r="C47" s="82"/>
      <c r="D47" s="91"/>
    </row>
    <row r="48" spans="1:4" ht="12.5" x14ac:dyDescent="0.25">
      <c r="A48" s="125"/>
      <c r="B48" s="83"/>
      <c r="C48" s="82"/>
      <c r="D48" s="91"/>
    </row>
    <row r="49" spans="1:4" ht="12.5" x14ac:dyDescent="0.25">
      <c r="A49" s="125"/>
      <c r="B49" s="83"/>
      <c r="C49" s="82"/>
      <c r="D49" s="91"/>
    </row>
    <row r="50" spans="1:4" ht="12.5" x14ac:dyDescent="0.25">
      <c r="A50" s="125"/>
      <c r="B50" s="83"/>
      <c r="C50" s="82"/>
      <c r="D50" s="91"/>
    </row>
    <row r="51" spans="1:4" ht="12.5" x14ac:dyDescent="0.25">
      <c r="A51" s="125"/>
      <c r="B51" s="83"/>
      <c r="C51" s="82"/>
      <c r="D51" s="91"/>
    </row>
    <row r="52" spans="1:4" ht="12.5" x14ac:dyDescent="0.25">
      <c r="A52" s="125"/>
      <c r="B52" s="83"/>
      <c r="C52" s="82"/>
      <c r="D52" s="91"/>
    </row>
    <row r="53" spans="1:4" ht="12.5" x14ac:dyDescent="0.25">
      <c r="A53" s="125"/>
      <c r="B53" s="83"/>
      <c r="C53" s="82"/>
      <c r="D53" s="91"/>
    </row>
    <row r="54" spans="1:4" ht="12.5" x14ac:dyDescent="0.25">
      <c r="A54" s="125"/>
      <c r="B54" s="83"/>
      <c r="C54" s="82"/>
      <c r="D54" s="91"/>
    </row>
    <row r="55" spans="1:4" ht="12.5" x14ac:dyDescent="0.25">
      <c r="A55" s="125"/>
      <c r="B55" s="83"/>
      <c r="C55" s="82"/>
      <c r="D55" s="91"/>
    </row>
    <row r="56" spans="1:4" ht="12.5" x14ac:dyDescent="0.25">
      <c r="A56" s="125"/>
      <c r="B56" s="83"/>
      <c r="C56" s="82"/>
      <c r="D56" s="91"/>
    </row>
    <row r="57" spans="1:4" ht="12.5" x14ac:dyDescent="0.25">
      <c r="A57" s="125"/>
      <c r="B57" s="83"/>
      <c r="C57" s="82"/>
      <c r="D57" s="91"/>
    </row>
    <row r="58" spans="1:4" ht="12.5" x14ac:dyDescent="0.25">
      <c r="A58" s="125"/>
      <c r="B58" s="83"/>
      <c r="C58" s="82"/>
      <c r="D58" s="91"/>
    </row>
    <row r="59" spans="1:4" ht="12.5" x14ac:dyDescent="0.25">
      <c r="A59" s="125"/>
      <c r="B59" s="83"/>
      <c r="C59" s="82"/>
      <c r="D59" s="91"/>
    </row>
    <row r="60" spans="1:4" ht="12.5" x14ac:dyDescent="0.25">
      <c r="A60" s="125"/>
      <c r="B60" s="83"/>
      <c r="C60" s="82"/>
      <c r="D60" s="91"/>
    </row>
    <row r="61" spans="1:4" ht="12.5" x14ac:dyDescent="0.25">
      <c r="A61" s="125"/>
      <c r="B61" s="83"/>
      <c r="C61" s="82"/>
      <c r="D61" s="91"/>
    </row>
    <row r="62" spans="1:4" ht="12.5" x14ac:dyDescent="0.25">
      <c r="A62" s="125"/>
      <c r="B62" s="83"/>
      <c r="C62" s="82"/>
      <c r="D62" s="91"/>
    </row>
    <row r="63" spans="1:4" ht="12.5" x14ac:dyDescent="0.25">
      <c r="A63" s="125"/>
      <c r="B63" s="83"/>
      <c r="C63" s="82"/>
      <c r="D63" s="91"/>
    </row>
    <row r="64" spans="1:4" ht="12.5" x14ac:dyDescent="0.25">
      <c r="A64" s="125"/>
      <c r="B64" s="83"/>
      <c r="C64" s="82"/>
      <c r="D64" s="91"/>
    </row>
    <row r="65" spans="1:4" ht="12.5" x14ac:dyDescent="0.25">
      <c r="A65" s="125"/>
      <c r="B65" s="83"/>
      <c r="C65" s="82"/>
      <c r="D65" s="91"/>
    </row>
    <row r="66" spans="1:4" ht="12.5" x14ac:dyDescent="0.25">
      <c r="A66" s="125"/>
      <c r="B66" s="83"/>
      <c r="C66" s="82"/>
      <c r="D66" s="91"/>
    </row>
    <row r="67" spans="1:4" ht="12.5" x14ac:dyDescent="0.25">
      <c r="A67" s="125"/>
      <c r="B67" s="83"/>
      <c r="C67" s="82"/>
      <c r="D67" s="91"/>
    </row>
    <row r="68" spans="1:4" ht="12.5" x14ac:dyDescent="0.25">
      <c r="A68" s="125"/>
      <c r="B68" s="83"/>
      <c r="C68" s="82"/>
      <c r="D68" s="91"/>
    </row>
    <row r="69" spans="1:4" ht="12.5" x14ac:dyDescent="0.25">
      <c r="A69" s="125"/>
      <c r="B69" s="83"/>
      <c r="C69" s="82"/>
      <c r="D69" s="91"/>
    </row>
    <row r="70" spans="1:4" ht="12.5" x14ac:dyDescent="0.25">
      <c r="A70" s="125"/>
      <c r="B70" s="83"/>
      <c r="C70" s="82"/>
      <c r="D70" s="91"/>
    </row>
    <row r="71" spans="1:4" ht="12.5" x14ac:dyDescent="0.25">
      <c r="A71" s="125"/>
      <c r="B71" s="83"/>
      <c r="C71" s="82"/>
      <c r="D71" s="91"/>
    </row>
    <row r="72" spans="1:4" ht="12.5" x14ac:dyDescent="0.25">
      <c r="A72" s="125"/>
      <c r="B72" s="83"/>
      <c r="C72" s="82"/>
      <c r="D72" s="91"/>
    </row>
    <row r="73" spans="1:4" ht="12.5" x14ac:dyDescent="0.25">
      <c r="A73" s="125"/>
      <c r="B73" s="83"/>
      <c r="C73" s="82"/>
      <c r="D73" s="91"/>
    </row>
    <row r="74" spans="1:4" ht="12.5" x14ac:dyDescent="0.25">
      <c r="A74" s="125"/>
      <c r="B74" s="83"/>
      <c r="C74" s="82"/>
      <c r="D74" s="91"/>
    </row>
    <row r="75" spans="1:4" ht="12.5" x14ac:dyDescent="0.25">
      <c r="A75" s="125"/>
      <c r="B75" s="83"/>
      <c r="C75" s="82"/>
      <c r="D75" s="91"/>
    </row>
    <row r="76" spans="1:4" ht="12.5" x14ac:dyDescent="0.25">
      <c r="A76" s="125"/>
      <c r="B76" s="83"/>
      <c r="C76" s="82"/>
      <c r="D76" s="91"/>
    </row>
    <row r="77" spans="1:4" ht="12.5" x14ac:dyDescent="0.25">
      <c r="A77" s="125"/>
      <c r="B77" s="83"/>
      <c r="C77" s="82"/>
      <c r="D77" s="91"/>
    </row>
    <row r="78" spans="1:4" ht="12.5" x14ac:dyDescent="0.25">
      <c r="A78" s="125"/>
      <c r="B78" s="83"/>
      <c r="C78" s="82"/>
      <c r="D78" s="91"/>
    </row>
    <row r="79" spans="1:4" ht="12.5" x14ac:dyDescent="0.25">
      <c r="A79" s="125"/>
      <c r="B79" s="83"/>
      <c r="C79" s="82"/>
      <c r="D79" s="91"/>
    </row>
    <row r="80" spans="1:4" ht="12.5" x14ac:dyDescent="0.25">
      <c r="A80" s="125"/>
      <c r="B80" s="83"/>
      <c r="C80" s="82"/>
      <c r="D80" s="91"/>
    </row>
    <row r="81" spans="1:4" ht="12.5" x14ac:dyDescent="0.25">
      <c r="A81" s="125"/>
      <c r="B81" s="83"/>
      <c r="C81" s="82"/>
      <c r="D81" s="91"/>
    </row>
    <row r="82" spans="1:4" ht="12.5" x14ac:dyDescent="0.25">
      <c r="A82" s="125"/>
      <c r="B82" s="83"/>
      <c r="C82" s="82"/>
      <c r="D82" s="91"/>
    </row>
    <row r="83" spans="1:4" ht="12.5" x14ac:dyDescent="0.25">
      <c r="A83" s="125"/>
      <c r="B83" s="83"/>
      <c r="C83" s="82"/>
      <c r="D83" s="91"/>
    </row>
    <row r="84" spans="1:4" ht="12.5" x14ac:dyDescent="0.25">
      <c r="A84" s="125"/>
      <c r="B84" s="83"/>
      <c r="C84" s="82"/>
      <c r="D84" s="91"/>
    </row>
    <row r="85" spans="1:4" ht="12.5" x14ac:dyDescent="0.25">
      <c r="A85" s="125"/>
      <c r="B85" s="83"/>
      <c r="C85" s="82"/>
      <c r="D85" s="91"/>
    </row>
    <row r="86" spans="1:4" ht="12.5" x14ac:dyDescent="0.25">
      <c r="A86" s="125"/>
      <c r="B86" s="83"/>
      <c r="C86" s="82"/>
      <c r="D86" s="91"/>
    </row>
    <row r="87" spans="1:4" ht="12.5" x14ac:dyDescent="0.25">
      <c r="A87" s="125"/>
      <c r="B87" s="83"/>
      <c r="C87" s="82"/>
      <c r="D87" s="91"/>
    </row>
    <row r="88" spans="1:4" ht="12.5" x14ac:dyDescent="0.25">
      <c r="A88" s="125"/>
      <c r="B88" s="83"/>
      <c r="C88" s="82"/>
      <c r="D88" s="91"/>
    </row>
    <row r="89" spans="1:4" ht="12.5" x14ac:dyDescent="0.25">
      <c r="A89" s="125"/>
      <c r="B89" s="83"/>
      <c r="C89" s="82"/>
      <c r="D89" s="91"/>
    </row>
    <row r="90" spans="1:4" ht="12.5" x14ac:dyDescent="0.25">
      <c r="A90" s="125"/>
      <c r="B90" s="83"/>
      <c r="C90" s="82"/>
      <c r="D90" s="91"/>
    </row>
    <row r="91" spans="1:4" ht="12.5" x14ac:dyDescent="0.25">
      <c r="A91" s="125"/>
      <c r="B91" s="83"/>
      <c r="C91" s="82"/>
      <c r="D91" s="91"/>
    </row>
    <row r="92" spans="1:4" ht="12.5" x14ac:dyDescent="0.25">
      <c r="A92" s="125"/>
      <c r="B92" s="83"/>
      <c r="C92" s="82"/>
      <c r="D92" s="91"/>
    </row>
    <row r="93" spans="1:4" ht="12.5" x14ac:dyDescent="0.25">
      <c r="A93" s="125"/>
      <c r="B93" s="83"/>
      <c r="C93" s="82"/>
      <c r="D93" s="91"/>
    </row>
    <row r="94" spans="1:4" ht="12.5" x14ac:dyDescent="0.25">
      <c r="A94" s="125"/>
      <c r="B94" s="83"/>
      <c r="C94" s="82"/>
      <c r="D94" s="91"/>
    </row>
    <row r="95" spans="1:4" ht="12.5" x14ac:dyDescent="0.25">
      <c r="A95" s="125"/>
      <c r="B95" s="83"/>
      <c r="C95" s="82"/>
      <c r="D95" s="91"/>
    </row>
    <row r="96" spans="1:4" ht="12.5" x14ac:dyDescent="0.25">
      <c r="A96" s="125"/>
      <c r="B96" s="83"/>
      <c r="C96" s="82"/>
      <c r="D96" s="91"/>
    </row>
    <row r="97" spans="1:4" ht="12.5" x14ac:dyDescent="0.25">
      <c r="A97" s="125"/>
      <c r="B97" s="83"/>
      <c r="C97" s="82"/>
      <c r="D97" s="91"/>
    </row>
    <row r="98" spans="1:4" ht="12.5" x14ac:dyDescent="0.25">
      <c r="A98" s="125"/>
      <c r="B98" s="83"/>
      <c r="C98" s="82"/>
      <c r="D98" s="91"/>
    </row>
    <row r="99" spans="1:4" ht="12.5" x14ac:dyDescent="0.25">
      <c r="A99" s="125"/>
      <c r="B99" s="83"/>
      <c r="C99" s="82"/>
      <c r="D99" s="91"/>
    </row>
    <row r="100" spans="1:4" ht="12.5" x14ac:dyDescent="0.25">
      <c r="A100" s="125"/>
      <c r="B100" s="83"/>
      <c r="C100" s="82"/>
      <c r="D100" s="91"/>
    </row>
    <row r="101" spans="1:4" ht="12.5" x14ac:dyDescent="0.25">
      <c r="A101" s="125"/>
      <c r="B101" s="83"/>
      <c r="C101" s="82"/>
      <c r="D101" s="91"/>
    </row>
    <row r="102" spans="1:4" ht="12.5" x14ac:dyDescent="0.25">
      <c r="A102" s="125"/>
      <c r="B102" s="83"/>
      <c r="C102" s="82"/>
      <c r="D102" s="91"/>
    </row>
    <row r="103" spans="1:4" ht="12.5" x14ac:dyDescent="0.25">
      <c r="A103" s="125"/>
      <c r="B103" s="83"/>
      <c r="C103" s="82"/>
      <c r="D103" s="91"/>
    </row>
    <row r="104" spans="1:4" ht="12.5" x14ac:dyDescent="0.25">
      <c r="A104" s="125"/>
      <c r="B104" s="83"/>
      <c r="C104" s="82"/>
      <c r="D104" s="91"/>
    </row>
    <row r="105" spans="1:4" ht="12.5" x14ac:dyDescent="0.25">
      <c r="A105" s="125"/>
      <c r="B105" s="83"/>
      <c r="C105" s="82"/>
      <c r="D105" s="91"/>
    </row>
    <row r="106" spans="1:4" ht="12.5" x14ac:dyDescent="0.25">
      <c r="A106" s="125"/>
      <c r="B106" s="83"/>
      <c r="C106" s="82"/>
      <c r="D106" s="91"/>
    </row>
    <row r="107" spans="1:4" ht="12.5" x14ac:dyDescent="0.25">
      <c r="A107" s="125"/>
      <c r="B107" s="83"/>
      <c r="C107" s="82"/>
      <c r="D107" s="91"/>
    </row>
    <row r="108" spans="1:4" ht="12.5" x14ac:dyDescent="0.25">
      <c r="A108" s="125"/>
      <c r="B108" s="83"/>
      <c r="C108" s="82"/>
      <c r="D108" s="91"/>
    </row>
    <row r="109" spans="1:4" ht="12.5" x14ac:dyDescent="0.25">
      <c r="A109" s="125"/>
      <c r="B109" s="83"/>
      <c r="C109" s="82"/>
      <c r="D109" s="91"/>
    </row>
    <row r="110" spans="1:4" ht="12.5" x14ac:dyDescent="0.25">
      <c r="A110" s="125"/>
      <c r="B110" s="83"/>
      <c r="C110" s="82"/>
      <c r="D110" s="91"/>
    </row>
    <row r="111" spans="1:4" ht="12.5" x14ac:dyDescent="0.25">
      <c r="A111" s="125"/>
      <c r="B111" s="83"/>
      <c r="C111" s="82"/>
      <c r="D111" s="91"/>
    </row>
    <row r="112" spans="1:4" ht="12.5" x14ac:dyDescent="0.25">
      <c r="A112" s="125"/>
      <c r="B112" s="83"/>
      <c r="C112" s="82"/>
      <c r="D112" s="91"/>
    </row>
    <row r="113" spans="1:4" ht="12.5" x14ac:dyDescent="0.25">
      <c r="A113" s="125"/>
      <c r="B113" s="83"/>
      <c r="C113" s="82"/>
      <c r="D113" s="91"/>
    </row>
    <row r="114" spans="1:4" ht="12.5" x14ac:dyDescent="0.25">
      <c r="A114" s="125"/>
      <c r="B114" s="83"/>
      <c r="C114" s="82"/>
      <c r="D114" s="91"/>
    </row>
    <row r="115" spans="1:4" ht="12.5" x14ac:dyDescent="0.25">
      <c r="A115" s="125"/>
      <c r="B115" s="83"/>
      <c r="C115" s="82"/>
      <c r="D115" s="91"/>
    </row>
    <row r="116" spans="1:4" ht="12.5" x14ac:dyDescent="0.25">
      <c r="A116" s="125"/>
      <c r="B116" s="83"/>
      <c r="C116" s="82"/>
      <c r="D116" s="91"/>
    </row>
    <row r="117" spans="1:4" ht="12.5" x14ac:dyDescent="0.25">
      <c r="A117" s="125"/>
      <c r="B117" s="83"/>
      <c r="C117" s="82"/>
      <c r="D117" s="91"/>
    </row>
    <row r="118" spans="1:4" ht="12.5" x14ac:dyDescent="0.25">
      <c r="A118" s="125"/>
      <c r="B118" s="83"/>
      <c r="C118" s="82"/>
      <c r="D118" s="91"/>
    </row>
    <row r="119" spans="1:4" ht="12.5" x14ac:dyDescent="0.25">
      <c r="A119" s="125"/>
      <c r="B119" s="83"/>
      <c r="C119" s="82"/>
      <c r="D119" s="91"/>
    </row>
    <row r="120" spans="1:4" ht="12.5" x14ac:dyDescent="0.25">
      <c r="A120" s="125"/>
      <c r="B120" s="83"/>
      <c r="C120" s="82"/>
      <c r="D120" s="91"/>
    </row>
    <row r="121" spans="1:4" ht="12.5" x14ac:dyDescent="0.25">
      <c r="A121" s="125"/>
      <c r="B121" s="83"/>
      <c r="C121" s="82"/>
      <c r="D121" s="91"/>
    </row>
    <row r="122" spans="1:4" ht="12.5" x14ac:dyDescent="0.25">
      <c r="A122" s="125"/>
      <c r="B122" s="83"/>
      <c r="C122" s="82"/>
      <c r="D122" s="91"/>
    </row>
    <row r="123" spans="1:4" ht="12.5" x14ac:dyDescent="0.25">
      <c r="A123" s="125"/>
      <c r="B123" s="83"/>
      <c r="C123" s="82"/>
      <c r="D123" s="91"/>
    </row>
    <row r="124" spans="1:4" ht="12.5" x14ac:dyDescent="0.25">
      <c r="A124" s="125"/>
      <c r="B124" s="83"/>
      <c r="C124" s="82"/>
      <c r="D124" s="91"/>
    </row>
    <row r="125" spans="1:4" ht="12.5" x14ac:dyDescent="0.25">
      <c r="A125" s="125"/>
      <c r="B125" s="83"/>
      <c r="C125" s="82"/>
      <c r="D125" s="91"/>
    </row>
    <row r="126" spans="1:4" ht="12.5" x14ac:dyDescent="0.25">
      <c r="A126" s="125"/>
      <c r="B126" s="83"/>
      <c r="C126" s="82"/>
      <c r="D126" s="91"/>
    </row>
    <row r="127" spans="1:4" ht="12.5" x14ac:dyDescent="0.25">
      <c r="A127" s="125"/>
      <c r="B127" s="83"/>
      <c r="C127" s="82"/>
      <c r="D127" s="91"/>
    </row>
    <row r="128" spans="1:4" ht="12.5" x14ac:dyDescent="0.25">
      <c r="A128" s="125"/>
      <c r="B128" s="83"/>
      <c r="C128" s="82"/>
      <c r="D128" s="91"/>
    </row>
    <row r="129" spans="1:4" ht="12.5" x14ac:dyDescent="0.25">
      <c r="A129" s="125"/>
      <c r="B129" s="83"/>
      <c r="C129" s="82"/>
      <c r="D129" s="91"/>
    </row>
    <row r="130" spans="1:4" ht="12.5" x14ac:dyDescent="0.25">
      <c r="A130" s="125"/>
      <c r="B130" s="83"/>
      <c r="C130" s="82"/>
      <c r="D130" s="91"/>
    </row>
    <row r="131" spans="1:4" ht="12.5" x14ac:dyDescent="0.25">
      <c r="A131" s="125"/>
      <c r="B131" s="83"/>
      <c r="C131" s="82"/>
      <c r="D131" s="91"/>
    </row>
    <row r="132" spans="1:4" ht="12.5" x14ac:dyDescent="0.25">
      <c r="A132" s="125"/>
      <c r="B132" s="83"/>
      <c r="C132" s="82"/>
      <c r="D132" s="91"/>
    </row>
    <row r="133" spans="1:4" ht="12.5" x14ac:dyDescent="0.25">
      <c r="A133" s="125"/>
      <c r="B133" s="83"/>
      <c r="C133" s="82"/>
      <c r="D133" s="91"/>
    </row>
    <row r="134" spans="1:4" ht="12.5" x14ac:dyDescent="0.25">
      <c r="A134" s="125"/>
      <c r="B134" s="83"/>
      <c r="C134" s="82"/>
      <c r="D134" s="91"/>
    </row>
    <row r="135" spans="1:4" ht="12.5" x14ac:dyDescent="0.25">
      <c r="A135" s="125"/>
      <c r="B135" s="83"/>
      <c r="C135" s="82"/>
      <c r="D135" s="91"/>
    </row>
    <row r="136" spans="1:4" ht="12.5" x14ac:dyDescent="0.25">
      <c r="A136" s="125"/>
      <c r="B136" s="83"/>
      <c r="C136" s="82"/>
      <c r="D136" s="91"/>
    </row>
    <row r="137" spans="1:4" ht="12.5" x14ac:dyDescent="0.25">
      <c r="A137" s="125"/>
      <c r="B137" s="83"/>
      <c r="C137" s="82"/>
      <c r="D137" s="91"/>
    </row>
    <row r="138" spans="1:4" ht="12.5" x14ac:dyDescent="0.25">
      <c r="A138" s="125"/>
      <c r="B138" s="83"/>
      <c r="C138" s="82"/>
      <c r="D138" s="91"/>
    </row>
    <row r="139" spans="1:4" ht="12.5" x14ac:dyDescent="0.25">
      <c r="A139" s="125"/>
      <c r="B139" s="83"/>
      <c r="C139" s="82"/>
      <c r="D139" s="91"/>
    </row>
    <row r="140" spans="1:4" ht="12.5" x14ac:dyDescent="0.25">
      <c r="A140" s="125"/>
      <c r="B140" s="83"/>
      <c r="C140" s="82"/>
      <c r="D140" s="91"/>
    </row>
    <row r="141" spans="1:4" ht="12.5" x14ac:dyDescent="0.25">
      <c r="A141" s="125"/>
      <c r="B141" s="83"/>
      <c r="C141" s="82"/>
      <c r="D141" s="91"/>
    </row>
    <row r="142" spans="1:4" ht="12.5" x14ac:dyDescent="0.25">
      <c r="A142" s="125"/>
      <c r="B142" s="83"/>
      <c r="C142" s="82"/>
      <c r="D142" s="91"/>
    </row>
    <row r="143" spans="1:4" ht="12.5" x14ac:dyDescent="0.25">
      <c r="A143" s="125"/>
      <c r="B143" s="83"/>
      <c r="C143" s="82"/>
      <c r="D143" s="91"/>
    </row>
    <row r="144" spans="1:4" ht="12.5" x14ac:dyDescent="0.25">
      <c r="A144" s="125"/>
      <c r="B144" s="83"/>
      <c r="C144" s="82"/>
      <c r="D144" s="91"/>
    </row>
    <row r="145" spans="1:4" ht="12.5" x14ac:dyDescent="0.25">
      <c r="A145" s="125"/>
      <c r="B145" s="83"/>
      <c r="C145" s="82"/>
      <c r="D145" s="91"/>
    </row>
    <row r="146" spans="1:4" ht="12.5" x14ac:dyDescent="0.25">
      <c r="A146" s="125"/>
      <c r="B146" s="83"/>
      <c r="C146" s="82"/>
      <c r="D146" s="91"/>
    </row>
    <row r="147" spans="1:4" ht="12.5" x14ac:dyDescent="0.25">
      <c r="A147" s="125"/>
      <c r="B147" s="83"/>
      <c r="C147" s="82"/>
      <c r="D147" s="91"/>
    </row>
    <row r="148" spans="1:4" ht="12.5" x14ac:dyDescent="0.25">
      <c r="A148" s="125"/>
      <c r="B148" s="83"/>
      <c r="C148" s="82"/>
      <c r="D148" s="91"/>
    </row>
    <row r="149" spans="1:4" ht="12.5" x14ac:dyDescent="0.25">
      <c r="A149" s="125"/>
      <c r="B149" s="83"/>
      <c r="C149" s="82"/>
      <c r="D149" s="91"/>
    </row>
    <row r="150" spans="1:4" ht="12.5" x14ac:dyDescent="0.25">
      <c r="A150" s="125"/>
      <c r="B150" s="83"/>
      <c r="C150" s="82"/>
      <c r="D150" s="91"/>
    </row>
    <row r="151" spans="1:4" ht="12.5" x14ac:dyDescent="0.25">
      <c r="A151" s="125"/>
      <c r="B151" s="83"/>
      <c r="C151" s="82"/>
      <c r="D151" s="91"/>
    </row>
    <row r="152" spans="1:4" ht="12.5" x14ac:dyDescent="0.25">
      <c r="A152" s="125"/>
      <c r="B152" s="83"/>
      <c r="C152" s="82"/>
      <c r="D152" s="91"/>
    </row>
    <row r="153" spans="1:4" ht="12.5" x14ac:dyDescent="0.25">
      <c r="A153" s="125"/>
      <c r="B153" s="83"/>
      <c r="C153" s="82"/>
      <c r="D153" s="91"/>
    </row>
    <row r="154" spans="1:4" ht="12.5" x14ac:dyDescent="0.25">
      <c r="A154" s="125"/>
      <c r="B154" s="83"/>
      <c r="C154" s="82"/>
      <c r="D154" s="91"/>
    </row>
    <row r="155" spans="1:4" ht="12.5" x14ac:dyDescent="0.25">
      <c r="A155" s="125"/>
      <c r="B155" s="83"/>
      <c r="C155" s="82"/>
      <c r="D155" s="91"/>
    </row>
    <row r="156" spans="1:4" ht="12.5" x14ac:dyDescent="0.25">
      <c r="A156" s="125"/>
      <c r="B156" s="83"/>
      <c r="C156" s="82"/>
      <c r="D156" s="91"/>
    </row>
    <row r="157" spans="1:4" ht="12.5" x14ac:dyDescent="0.25">
      <c r="A157" s="125"/>
      <c r="B157" s="83"/>
      <c r="C157" s="82"/>
      <c r="D157" s="91"/>
    </row>
    <row r="158" spans="1:4" ht="12.5" x14ac:dyDescent="0.25">
      <c r="A158" s="125"/>
      <c r="B158" s="83"/>
      <c r="C158" s="82"/>
      <c r="D158" s="91"/>
    </row>
    <row r="159" spans="1:4" ht="12.5" x14ac:dyDescent="0.25">
      <c r="A159" s="125"/>
      <c r="B159" s="83"/>
      <c r="C159" s="82"/>
      <c r="D159" s="91"/>
    </row>
    <row r="160" spans="1:4" ht="12.5" x14ac:dyDescent="0.25">
      <c r="A160" s="125"/>
      <c r="B160" s="83"/>
      <c r="C160" s="82"/>
      <c r="D160" s="91"/>
    </row>
    <row r="161" spans="1:4" ht="12.5" x14ac:dyDescent="0.25">
      <c r="A161" s="125"/>
      <c r="B161" s="83"/>
      <c r="C161" s="82"/>
      <c r="D161" s="91"/>
    </row>
    <row r="162" spans="1:4" ht="12.5" x14ac:dyDescent="0.25">
      <c r="A162" s="125"/>
      <c r="B162" s="83"/>
      <c r="C162" s="82"/>
      <c r="D162" s="91"/>
    </row>
    <row r="163" spans="1:4" ht="12.5" x14ac:dyDescent="0.25">
      <c r="A163" s="125"/>
      <c r="B163" s="83"/>
      <c r="C163" s="82"/>
      <c r="D163" s="91"/>
    </row>
    <row r="164" spans="1:4" ht="12.5" x14ac:dyDescent="0.25">
      <c r="A164" s="125"/>
      <c r="B164" s="83"/>
      <c r="C164" s="82"/>
      <c r="D164" s="91"/>
    </row>
    <row r="165" spans="1:4" ht="12.5" x14ac:dyDescent="0.25">
      <c r="A165" s="125"/>
      <c r="B165" s="83"/>
      <c r="C165" s="82"/>
      <c r="D165" s="91"/>
    </row>
    <row r="166" spans="1:4" ht="12.5" x14ac:dyDescent="0.25">
      <c r="A166" s="125"/>
      <c r="B166" s="83"/>
      <c r="C166" s="82"/>
      <c r="D166" s="91"/>
    </row>
    <row r="167" spans="1:4" ht="12.5" x14ac:dyDescent="0.25">
      <c r="A167" s="125"/>
      <c r="B167" s="83"/>
      <c r="C167" s="82"/>
      <c r="D167" s="91"/>
    </row>
    <row r="168" spans="1:4" ht="12.5" x14ac:dyDescent="0.25">
      <c r="A168" s="125"/>
      <c r="B168" s="83"/>
      <c r="C168" s="82"/>
      <c r="D168" s="91"/>
    </row>
    <row r="169" spans="1:4" ht="12.5" x14ac:dyDescent="0.25">
      <c r="A169" s="125"/>
      <c r="B169" s="83"/>
      <c r="C169" s="82"/>
      <c r="D169" s="91"/>
    </row>
    <row r="170" spans="1:4" ht="12.5" x14ac:dyDescent="0.25">
      <c r="A170" s="125"/>
      <c r="B170" s="83"/>
      <c r="C170" s="82"/>
      <c r="D170" s="91"/>
    </row>
    <row r="171" spans="1:4" ht="12.5" x14ac:dyDescent="0.25">
      <c r="A171" s="125"/>
      <c r="B171" s="83"/>
      <c r="C171" s="82"/>
      <c r="D171" s="91"/>
    </row>
    <row r="172" spans="1:4" ht="12.5" x14ac:dyDescent="0.25">
      <c r="A172" s="125"/>
      <c r="B172" s="83"/>
      <c r="C172" s="82"/>
      <c r="D172" s="91"/>
    </row>
    <row r="173" spans="1:4" ht="12.5" x14ac:dyDescent="0.25">
      <c r="A173" s="125"/>
      <c r="B173" s="83"/>
      <c r="C173" s="82"/>
      <c r="D173" s="91"/>
    </row>
    <row r="174" spans="1:4" ht="12.5" x14ac:dyDescent="0.25">
      <c r="A174" s="125"/>
      <c r="B174" s="83"/>
      <c r="C174" s="82"/>
      <c r="D174" s="91"/>
    </row>
    <row r="175" spans="1:4" ht="12.5" x14ac:dyDescent="0.25">
      <c r="A175" s="125"/>
      <c r="B175" s="83"/>
      <c r="C175" s="82"/>
      <c r="D175" s="91"/>
    </row>
    <row r="176" spans="1:4" ht="12.5" x14ac:dyDescent="0.25">
      <c r="A176" s="125"/>
      <c r="B176" s="83"/>
      <c r="C176" s="82"/>
      <c r="D176" s="91"/>
    </row>
    <row r="177" spans="1:4" ht="12.5" x14ac:dyDescent="0.25">
      <c r="A177" s="125"/>
      <c r="B177" s="83"/>
      <c r="C177" s="82"/>
      <c r="D177" s="91"/>
    </row>
    <row r="178" spans="1:4" ht="12.5" x14ac:dyDescent="0.25">
      <c r="A178" s="125"/>
      <c r="B178" s="83"/>
      <c r="C178" s="82"/>
      <c r="D178" s="91"/>
    </row>
    <row r="179" spans="1:4" ht="12.5" x14ac:dyDescent="0.25">
      <c r="A179" s="125"/>
      <c r="B179" s="83"/>
      <c r="C179" s="82"/>
      <c r="D179" s="91"/>
    </row>
    <row r="180" spans="1:4" ht="12.5" x14ac:dyDescent="0.25">
      <c r="A180" s="125"/>
      <c r="B180" s="83"/>
      <c r="C180" s="82"/>
      <c r="D180" s="91"/>
    </row>
    <row r="181" spans="1:4" ht="12.5" x14ac:dyDescent="0.25">
      <c r="A181" s="125"/>
      <c r="B181" s="83"/>
      <c r="C181" s="82"/>
      <c r="D181" s="91"/>
    </row>
    <row r="182" spans="1:4" ht="12.5" x14ac:dyDescent="0.25">
      <c r="A182" s="125"/>
      <c r="B182" s="83"/>
      <c r="C182" s="82"/>
      <c r="D182" s="91"/>
    </row>
    <row r="183" spans="1:4" ht="12.5" x14ac:dyDescent="0.25">
      <c r="A183" s="125"/>
      <c r="B183" s="83"/>
      <c r="C183" s="82"/>
      <c r="D183" s="91"/>
    </row>
    <row r="184" spans="1:4" ht="12.5" x14ac:dyDescent="0.25">
      <c r="A184" s="125"/>
      <c r="B184" s="83"/>
      <c r="C184" s="82"/>
      <c r="D184" s="91"/>
    </row>
    <row r="185" spans="1:4" ht="12.5" x14ac:dyDescent="0.25">
      <c r="A185" s="125"/>
      <c r="B185" s="83"/>
      <c r="C185" s="82"/>
      <c r="D185" s="91"/>
    </row>
    <row r="186" spans="1:4" ht="12.5" x14ac:dyDescent="0.25">
      <c r="A186" s="125"/>
      <c r="B186" s="83"/>
      <c r="C186" s="82"/>
      <c r="D186" s="91"/>
    </row>
    <row r="187" spans="1:4" ht="12.5" x14ac:dyDescent="0.25">
      <c r="A187" s="125"/>
      <c r="B187" s="83"/>
      <c r="C187" s="82"/>
      <c r="D187" s="91"/>
    </row>
    <row r="188" spans="1:4" ht="12.5" x14ac:dyDescent="0.25">
      <c r="A188" s="125"/>
      <c r="B188" s="83"/>
      <c r="C188" s="82"/>
      <c r="D188" s="91"/>
    </row>
    <row r="189" spans="1:4" ht="12.5" x14ac:dyDescent="0.25">
      <c r="A189" s="125"/>
      <c r="B189" s="83"/>
      <c r="C189" s="82"/>
      <c r="D189" s="91"/>
    </row>
    <row r="190" spans="1:4" ht="12.5" x14ac:dyDescent="0.25">
      <c r="A190" s="125"/>
      <c r="B190" s="83"/>
      <c r="C190" s="82"/>
      <c r="D190" s="91"/>
    </row>
    <row r="191" spans="1:4" ht="12.5" x14ac:dyDescent="0.25">
      <c r="A191" s="125"/>
      <c r="B191" s="83"/>
      <c r="C191" s="82"/>
      <c r="D191" s="91"/>
    </row>
    <row r="192" spans="1:4" ht="12.5" x14ac:dyDescent="0.25">
      <c r="A192" s="125"/>
      <c r="B192" s="83"/>
      <c r="C192" s="82"/>
      <c r="D192" s="91"/>
    </row>
    <row r="193" spans="1:4" ht="12.5" x14ac:dyDescent="0.25">
      <c r="A193" s="125"/>
      <c r="B193" s="83"/>
      <c r="C193" s="82"/>
      <c r="D193" s="91"/>
    </row>
    <row r="194" spans="1:4" ht="12.5" x14ac:dyDescent="0.25">
      <c r="A194" s="125"/>
      <c r="B194" s="83"/>
      <c r="C194" s="82"/>
      <c r="D194" s="91"/>
    </row>
    <row r="195" spans="1:4" ht="12.5" x14ac:dyDescent="0.25">
      <c r="A195" s="125"/>
      <c r="B195" s="83"/>
      <c r="C195" s="82"/>
      <c r="D195" s="91"/>
    </row>
    <row r="196" spans="1:4" ht="12.5" x14ac:dyDescent="0.25">
      <c r="A196" s="125"/>
      <c r="B196" s="83"/>
      <c r="C196" s="82"/>
      <c r="D196" s="91"/>
    </row>
    <row r="197" spans="1:4" ht="12.5" x14ac:dyDescent="0.25">
      <c r="A197" s="125"/>
      <c r="B197" s="83"/>
      <c r="C197" s="82"/>
      <c r="D197" s="91"/>
    </row>
    <row r="198" spans="1:4" ht="12.5" x14ac:dyDescent="0.25">
      <c r="A198" s="125"/>
      <c r="B198" s="83"/>
      <c r="C198" s="82"/>
      <c r="D198" s="91"/>
    </row>
    <row r="199" spans="1:4" ht="12.5" x14ac:dyDescent="0.25">
      <c r="A199" s="125"/>
      <c r="B199" s="83"/>
      <c r="C199" s="82"/>
      <c r="D199" s="91"/>
    </row>
    <row r="200" spans="1:4" ht="12.5" x14ac:dyDescent="0.25">
      <c r="A200" s="125"/>
      <c r="B200" s="83"/>
      <c r="C200" s="82"/>
      <c r="D200" s="91"/>
    </row>
    <row r="201" spans="1:4" ht="12.5" x14ac:dyDescent="0.25">
      <c r="A201" s="125"/>
      <c r="B201" s="83"/>
      <c r="C201" s="82"/>
      <c r="D201" s="91"/>
    </row>
    <row r="202" spans="1:4" ht="12.5" x14ac:dyDescent="0.25">
      <c r="A202" s="125"/>
      <c r="B202" s="83"/>
      <c r="C202" s="82"/>
      <c r="D202" s="91"/>
    </row>
    <row r="203" spans="1:4" ht="12.5" x14ac:dyDescent="0.25">
      <c r="A203" s="125"/>
      <c r="B203" s="83"/>
      <c r="C203" s="82"/>
      <c r="D203" s="91"/>
    </row>
    <row r="204" spans="1:4" ht="12.5" x14ac:dyDescent="0.25">
      <c r="A204" s="125"/>
      <c r="B204" s="83"/>
      <c r="C204" s="82"/>
      <c r="D204" s="91"/>
    </row>
    <row r="205" spans="1:4" ht="12.5" x14ac:dyDescent="0.25">
      <c r="A205" s="125"/>
      <c r="B205" s="83"/>
      <c r="C205" s="82"/>
      <c r="D205" s="91"/>
    </row>
    <row r="206" spans="1:4" ht="12.5" x14ac:dyDescent="0.25">
      <c r="A206" s="125"/>
      <c r="B206" s="83"/>
      <c r="C206" s="82"/>
      <c r="D206" s="91"/>
    </row>
    <row r="207" spans="1:4" ht="12.5" x14ac:dyDescent="0.25">
      <c r="A207" s="125"/>
      <c r="B207" s="83"/>
      <c r="C207" s="82"/>
      <c r="D207" s="91"/>
    </row>
    <row r="208" spans="1:4" ht="12.5" x14ac:dyDescent="0.25">
      <c r="A208" s="125"/>
      <c r="B208" s="83"/>
      <c r="C208" s="82"/>
      <c r="D208" s="91"/>
    </row>
    <row r="209" spans="1:4" ht="12.5" x14ac:dyDescent="0.25">
      <c r="A209" s="125"/>
      <c r="B209" s="83"/>
      <c r="C209" s="82"/>
      <c r="D209" s="91"/>
    </row>
    <row r="210" spans="1:4" ht="12.5" x14ac:dyDescent="0.25">
      <c r="A210" s="125"/>
      <c r="B210" s="83"/>
      <c r="C210" s="82"/>
      <c r="D210" s="91"/>
    </row>
    <row r="211" spans="1:4" ht="12.5" x14ac:dyDescent="0.25">
      <c r="A211" s="125"/>
      <c r="B211" s="83"/>
      <c r="C211" s="82"/>
      <c r="D211" s="91"/>
    </row>
    <row r="212" spans="1:4" ht="12.5" x14ac:dyDescent="0.25">
      <c r="A212" s="125"/>
      <c r="B212" s="83"/>
      <c r="C212" s="82"/>
      <c r="D212" s="91"/>
    </row>
    <row r="213" spans="1:4" ht="12.5" x14ac:dyDescent="0.25">
      <c r="A213" s="125"/>
      <c r="B213" s="83"/>
      <c r="C213" s="82"/>
      <c r="D213" s="91"/>
    </row>
    <row r="214" spans="1:4" ht="12.5" x14ac:dyDescent="0.25">
      <c r="A214" s="125"/>
      <c r="B214" s="83"/>
      <c r="C214" s="82"/>
      <c r="D214" s="91"/>
    </row>
    <row r="215" spans="1:4" ht="12.5" x14ac:dyDescent="0.25">
      <c r="A215" s="125"/>
      <c r="B215" s="83"/>
      <c r="C215" s="82"/>
      <c r="D215" s="91"/>
    </row>
    <row r="216" spans="1:4" ht="12.5" x14ac:dyDescent="0.25">
      <c r="A216" s="125"/>
      <c r="B216" s="83"/>
      <c r="C216" s="82"/>
      <c r="D216" s="91"/>
    </row>
    <row r="217" spans="1:4" ht="12.5" x14ac:dyDescent="0.25">
      <c r="A217" s="125"/>
      <c r="B217" s="83"/>
      <c r="C217" s="82"/>
      <c r="D217" s="91"/>
    </row>
    <row r="218" spans="1:4" ht="12.5" x14ac:dyDescent="0.25">
      <c r="A218" s="125"/>
      <c r="B218" s="83"/>
      <c r="C218" s="82"/>
      <c r="D218" s="91"/>
    </row>
    <row r="219" spans="1:4" ht="12.5" x14ac:dyDescent="0.25">
      <c r="A219" s="125"/>
      <c r="B219" s="83"/>
      <c r="C219" s="82"/>
      <c r="D219" s="91"/>
    </row>
    <row r="220" spans="1:4" ht="12.5" x14ac:dyDescent="0.25">
      <c r="A220" s="125"/>
      <c r="B220" s="83"/>
      <c r="C220" s="82"/>
      <c r="D220" s="91"/>
    </row>
    <row r="221" spans="1:4" ht="12.5" x14ac:dyDescent="0.25">
      <c r="A221" s="125"/>
      <c r="B221" s="83"/>
      <c r="C221" s="82"/>
      <c r="D221" s="91"/>
    </row>
    <row r="222" spans="1:4" ht="12.5" x14ac:dyDescent="0.25">
      <c r="A222" s="125"/>
      <c r="B222" s="83"/>
      <c r="C222" s="82"/>
      <c r="D222" s="91"/>
    </row>
    <row r="223" spans="1:4" ht="12.5" x14ac:dyDescent="0.25">
      <c r="A223" s="125"/>
      <c r="B223" s="83"/>
      <c r="C223" s="82"/>
      <c r="D223" s="91"/>
    </row>
    <row r="224" spans="1:4" ht="12.5" x14ac:dyDescent="0.25">
      <c r="A224" s="125"/>
      <c r="B224" s="83"/>
      <c r="C224" s="82"/>
      <c r="D224" s="91"/>
    </row>
    <row r="225" spans="1:4" ht="12.5" x14ac:dyDescent="0.25">
      <c r="A225" s="125"/>
      <c r="B225" s="83"/>
      <c r="C225" s="82"/>
      <c r="D225" s="91"/>
    </row>
    <row r="226" spans="1:4" ht="12.5" x14ac:dyDescent="0.25">
      <c r="A226" s="125"/>
      <c r="B226" s="83"/>
      <c r="C226" s="82"/>
      <c r="D226" s="91"/>
    </row>
    <row r="227" spans="1:4" ht="12.5" x14ac:dyDescent="0.25">
      <c r="A227" s="125"/>
      <c r="B227" s="83"/>
      <c r="C227" s="82"/>
      <c r="D227" s="91"/>
    </row>
    <row r="228" spans="1:4" ht="12.5" x14ac:dyDescent="0.25">
      <c r="A228" s="125"/>
      <c r="B228" s="83"/>
      <c r="C228" s="82"/>
      <c r="D228" s="91"/>
    </row>
    <row r="229" spans="1:4" ht="12.5" x14ac:dyDescent="0.25">
      <c r="A229" s="125"/>
      <c r="B229" s="83"/>
      <c r="C229" s="82"/>
      <c r="D229" s="91"/>
    </row>
    <row r="230" spans="1:4" ht="12.5" x14ac:dyDescent="0.25">
      <c r="A230" s="125"/>
      <c r="B230" s="83"/>
      <c r="C230" s="82"/>
      <c r="D230" s="91"/>
    </row>
    <row r="231" spans="1:4" ht="12.5" x14ac:dyDescent="0.25">
      <c r="A231" s="125"/>
      <c r="B231" s="83"/>
      <c r="C231" s="82"/>
      <c r="D231" s="91"/>
    </row>
    <row r="232" spans="1:4" ht="12.5" x14ac:dyDescent="0.25">
      <c r="A232" s="125"/>
      <c r="B232" s="83"/>
      <c r="C232" s="82"/>
      <c r="D232" s="91"/>
    </row>
    <row r="233" spans="1:4" ht="12.5" x14ac:dyDescent="0.25">
      <c r="A233" s="125"/>
      <c r="B233" s="83"/>
      <c r="C233" s="82"/>
      <c r="D233" s="91"/>
    </row>
    <row r="234" spans="1:4" ht="12.5" x14ac:dyDescent="0.25">
      <c r="A234" s="125"/>
      <c r="B234" s="83"/>
      <c r="C234" s="82"/>
      <c r="D234" s="91"/>
    </row>
    <row r="235" spans="1:4" ht="12.5" x14ac:dyDescent="0.25">
      <c r="A235" s="125"/>
      <c r="B235" s="83"/>
      <c r="C235" s="82"/>
      <c r="D235" s="91"/>
    </row>
    <row r="236" spans="1:4" ht="12.5" x14ac:dyDescent="0.25">
      <c r="A236" s="125"/>
      <c r="B236" s="83"/>
      <c r="C236" s="82"/>
      <c r="D236" s="91"/>
    </row>
    <row r="237" spans="1:4" ht="12.5" x14ac:dyDescent="0.25">
      <c r="A237" s="125"/>
      <c r="B237" s="83"/>
      <c r="C237" s="82"/>
      <c r="D237" s="91"/>
    </row>
    <row r="238" spans="1:4" ht="12.5" x14ac:dyDescent="0.25">
      <c r="A238" s="125"/>
      <c r="B238" s="83"/>
      <c r="C238" s="82"/>
      <c r="D238" s="91"/>
    </row>
    <row r="239" spans="1:4" ht="12.5" x14ac:dyDescent="0.25">
      <c r="A239" s="125"/>
      <c r="B239" s="83"/>
      <c r="C239" s="82"/>
      <c r="D239" s="91"/>
    </row>
    <row r="240" spans="1:4" ht="12.5" x14ac:dyDescent="0.25">
      <c r="A240" s="125"/>
      <c r="B240" s="83"/>
      <c r="C240" s="82"/>
      <c r="D240" s="91"/>
    </row>
    <row r="241" spans="1:4" ht="12.5" x14ac:dyDescent="0.25">
      <c r="A241" s="125"/>
      <c r="B241" s="83"/>
      <c r="C241" s="82"/>
      <c r="D241" s="91"/>
    </row>
    <row r="242" spans="1:4" ht="12.5" x14ac:dyDescent="0.25">
      <c r="A242" s="125"/>
      <c r="B242" s="83"/>
      <c r="C242" s="82"/>
      <c r="D242" s="91"/>
    </row>
    <row r="243" spans="1:4" ht="12.5" x14ac:dyDescent="0.25">
      <c r="A243" s="125"/>
      <c r="B243" s="83"/>
      <c r="C243" s="82"/>
      <c r="D243" s="91"/>
    </row>
    <row r="244" spans="1:4" ht="12.5" x14ac:dyDescent="0.25">
      <c r="A244" s="125"/>
      <c r="B244" s="83"/>
      <c r="C244" s="82"/>
      <c r="D244" s="91"/>
    </row>
    <row r="245" spans="1:4" ht="12.5" x14ac:dyDescent="0.25">
      <c r="A245" s="125"/>
      <c r="B245" s="83"/>
      <c r="C245" s="82"/>
      <c r="D245" s="91"/>
    </row>
    <row r="246" spans="1:4" ht="12.5" x14ac:dyDescent="0.25">
      <c r="A246" s="125"/>
      <c r="B246" s="83"/>
      <c r="C246" s="82"/>
      <c r="D246" s="91"/>
    </row>
    <row r="247" spans="1:4" ht="12.5" x14ac:dyDescent="0.25">
      <c r="A247" s="125"/>
      <c r="B247" s="83"/>
      <c r="C247" s="82"/>
      <c r="D247" s="91"/>
    </row>
    <row r="248" spans="1:4" ht="12.5" x14ac:dyDescent="0.25">
      <c r="A248" s="125"/>
      <c r="B248" s="83"/>
      <c r="C248" s="82"/>
      <c r="D248" s="91"/>
    </row>
    <row r="249" spans="1:4" ht="12.5" x14ac:dyDescent="0.25">
      <c r="A249" s="125"/>
      <c r="B249" s="83"/>
      <c r="C249" s="82"/>
      <c r="D249" s="91"/>
    </row>
    <row r="250" spans="1:4" ht="12.5" x14ac:dyDescent="0.25">
      <c r="A250" s="125"/>
      <c r="B250" s="83"/>
      <c r="C250" s="82"/>
      <c r="D250" s="91"/>
    </row>
    <row r="251" spans="1:4" ht="12.5" x14ac:dyDescent="0.25">
      <c r="A251" s="125"/>
      <c r="B251" s="83"/>
      <c r="C251" s="82"/>
      <c r="D251" s="91"/>
    </row>
    <row r="252" spans="1:4" ht="12.5" x14ac:dyDescent="0.25">
      <c r="A252" s="125"/>
      <c r="B252" s="83"/>
      <c r="C252" s="82"/>
      <c r="D252" s="91"/>
    </row>
    <row r="253" spans="1:4" ht="12.5" x14ac:dyDescent="0.25">
      <c r="A253" s="125"/>
      <c r="B253" s="83"/>
      <c r="C253" s="82"/>
      <c r="D253" s="91"/>
    </row>
    <row r="254" spans="1:4" ht="12.5" x14ac:dyDescent="0.25">
      <c r="A254" s="125"/>
      <c r="B254" s="83"/>
      <c r="C254" s="82"/>
      <c r="D254" s="91"/>
    </row>
    <row r="255" spans="1:4" ht="12.5" x14ac:dyDescent="0.25">
      <c r="A255" s="125"/>
      <c r="B255" s="83"/>
      <c r="C255" s="82"/>
      <c r="D255" s="91"/>
    </row>
    <row r="256" spans="1:4" ht="12.5" x14ac:dyDescent="0.25">
      <c r="A256" s="125"/>
      <c r="B256" s="83"/>
      <c r="C256" s="82"/>
      <c r="D256" s="91"/>
    </row>
    <row r="257" spans="1:4" ht="12.5" x14ac:dyDescent="0.25">
      <c r="A257" s="125"/>
      <c r="B257" s="83"/>
      <c r="C257" s="82"/>
      <c r="D257" s="91"/>
    </row>
    <row r="258" spans="1:4" ht="12.5" x14ac:dyDescent="0.25">
      <c r="A258" s="125"/>
      <c r="B258" s="83"/>
      <c r="C258" s="82"/>
      <c r="D258" s="91"/>
    </row>
    <row r="259" spans="1:4" ht="12.5" x14ac:dyDescent="0.25">
      <c r="A259" s="125"/>
      <c r="B259" s="83"/>
      <c r="C259" s="82"/>
      <c r="D259" s="91"/>
    </row>
    <row r="260" spans="1:4" ht="12.5" x14ac:dyDescent="0.25">
      <c r="A260" s="125"/>
      <c r="B260" s="83"/>
      <c r="C260" s="82"/>
      <c r="D260" s="91"/>
    </row>
    <row r="261" spans="1:4" ht="12.5" x14ac:dyDescent="0.25">
      <c r="A261" s="125"/>
      <c r="B261" s="83"/>
      <c r="C261" s="82"/>
      <c r="D261" s="91"/>
    </row>
    <row r="262" spans="1:4" ht="12.5" x14ac:dyDescent="0.25">
      <c r="A262" s="125"/>
      <c r="B262" s="83"/>
      <c r="C262" s="82"/>
      <c r="D262" s="91"/>
    </row>
    <row r="263" spans="1:4" ht="12.5" x14ac:dyDescent="0.25">
      <c r="A263" s="125"/>
      <c r="B263" s="83"/>
      <c r="C263" s="82"/>
      <c r="D263" s="91"/>
    </row>
    <row r="264" spans="1:4" ht="12.5" x14ac:dyDescent="0.25">
      <c r="A264" s="125"/>
      <c r="B264" s="83"/>
      <c r="C264" s="82"/>
      <c r="D264" s="91"/>
    </row>
    <row r="265" spans="1:4" ht="12.5" x14ac:dyDescent="0.25">
      <c r="A265" s="125"/>
      <c r="B265" s="83"/>
      <c r="C265" s="82"/>
      <c r="D265" s="91"/>
    </row>
    <row r="266" spans="1:4" ht="12.5" x14ac:dyDescent="0.25">
      <c r="A266" s="125"/>
      <c r="B266" s="83"/>
      <c r="C266" s="82"/>
      <c r="D266" s="91"/>
    </row>
    <row r="267" spans="1:4" ht="12.5" x14ac:dyDescent="0.25">
      <c r="A267" s="125"/>
      <c r="B267" s="83"/>
      <c r="C267" s="82"/>
      <c r="D267" s="91"/>
    </row>
    <row r="268" spans="1:4" ht="12.5" x14ac:dyDescent="0.25">
      <c r="A268" s="125"/>
      <c r="B268" s="83"/>
      <c r="C268" s="82"/>
      <c r="D268" s="91"/>
    </row>
    <row r="269" spans="1:4" ht="12.5" x14ac:dyDescent="0.25">
      <c r="A269" s="125"/>
      <c r="B269" s="83"/>
      <c r="C269" s="82"/>
      <c r="D269" s="91"/>
    </row>
    <row r="270" spans="1:4" ht="12.5" x14ac:dyDescent="0.25">
      <c r="A270" s="125"/>
      <c r="B270" s="83"/>
      <c r="C270" s="82"/>
      <c r="D270" s="91"/>
    </row>
    <row r="271" spans="1:4" ht="12.5" x14ac:dyDescent="0.25">
      <c r="A271" s="125"/>
      <c r="B271" s="83"/>
      <c r="C271" s="82"/>
      <c r="D271" s="91"/>
    </row>
    <row r="272" spans="1:4" ht="12.5" x14ac:dyDescent="0.25">
      <c r="A272" s="125"/>
      <c r="B272" s="83"/>
      <c r="C272" s="82"/>
      <c r="D272" s="91"/>
    </row>
    <row r="273" spans="1:4" ht="12.5" x14ac:dyDescent="0.25">
      <c r="A273" s="125"/>
      <c r="B273" s="83"/>
      <c r="C273" s="82"/>
      <c r="D273" s="91"/>
    </row>
    <row r="274" spans="1:4" ht="12.5" x14ac:dyDescent="0.25">
      <c r="A274" s="125"/>
      <c r="B274" s="83"/>
      <c r="C274" s="82"/>
      <c r="D274" s="91"/>
    </row>
    <row r="275" spans="1:4" ht="12.5" x14ac:dyDescent="0.25">
      <c r="A275" s="125"/>
      <c r="B275" s="83"/>
      <c r="C275" s="82"/>
      <c r="D275" s="91"/>
    </row>
    <row r="276" spans="1:4" ht="12.5" x14ac:dyDescent="0.25">
      <c r="A276" s="125"/>
      <c r="B276" s="83"/>
      <c r="C276" s="82"/>
      <c r="D276" s="91"/>
    </row>
    <row r="277" spans="1:4" ht="12.5" x14ac:dyDescent="0.25">
      <c r="A277" s="125"/>
      <c r="B277" s="83"/>
      <c r="C277" s="82"/>
      <c r="D277" s="91"/>
    </row>
    <row r="278" spans="1:4" ht="12.5" x14ac:dyDescent="0.25">
      <c r="A278" s="125"/>
      <c r="B278" s="83"/>
      <c r="C278" s="82"/>
      <c r="D278" s="91"/>
    </row>
    <row r="279" spans="1:4" ht="12.5" x14ac:dyDescent="0.25">
      <c r="A279" s="125"/>
      <c r="B279" s="83"/>
      <c r="C279" s="82"/>
      <c r="D279" s="91"/>
    </row>
    <row r="280" spans="1:4" ht="12.5" x14ac:dyDescent="0.25">
      <c r="A280" s="125"/>
      <c r="B280" s="83"/>
      <c r="C280" s="82"/>
      <c r="D280" s="91"/>
    </row>
    <row r="281" spans="1:4" ht="12.5" x14ac:dyDescent="0.25">
      <c r="A281" s="125"/>
      <c r="B281" s="83"/>
      <c r="C281" s="82"/>
      <c r="D281" s="91"/>
    </row>
    <row r="282" spans="1:4" ht="12.5" x14ac:dyDescent="0.25">
      <c r="A282" s="125"/>
      <c r="B282" s="83"/>
      <c r="C282" s="82"/>
      <c r="D282" s="91"/>
    </row>
    <row r="283" spans="1:4" ht="12.5" x14ac:dyDescent="0.25">
      <c r="A283" s="125"/>
      <c r="B283" s="83"/>
      <c r="C283" s="82"/>
      <c r="D283" s="91"/>
    </row>
    <row r="284" spans="1:4" ht="12.5" x14ac:dyDescent="0.25">
      <c r="A284" s="125"/>
      <c r="B284" s="83"/>
      <c r="C284" s="82"/>
      <c r="D284" s="91"/>
    </row>
    <row r="285" spans="1:4" ht="12.5" x14ac:dyDescent="0.25">
      <c r="A285" s="125"/>
      <c r="B285" s="83"/>
      <c r="C285" s="82"/>
      <c r="D285" s="91"/>
    </row>
    <row r="286" spans="1:4" ht="12.5" x14ac:dyDescent="0.25">
      <c r="A286" s="125"/>
      <c r="B286" s="83"/>
      <c r="C286" s="82"/>
      <c r="D286" s="91"/>
    </row>
    <row r="287" spans="1:4" ht="12.5" x14ac:dyDescent="0.25">
      <c r="A287" s="125"/>
      <c r="B287" s="83"/>
      <c r="C287" s="82"/>
      <c r="D287" s="91"/>
    </row>
    <row r="288" spans="1:4" ht="12.5" x14ac:dyDescent="0.25">
      <c r="A288" s="125"/>
      <c r="B288" s="83"/>
      <c r="C288" s="82"/>
      <c r="D288" s="91"/>
    </row>
    <row r="289" spans="1:4" ht="12.5" x14ac:dyDescent="0.25">
      <c r="A289" s="125"/>
      <c r="B289" s="83"/>
      <c r="C289" s="82"/>
      <c r="D289" s="91"/>
    </row>
    <row r="290" spans="1:4" ht="12.5" x14ac:dyDescent="0.25">
      <c r="A290" s="125"/>
      <c r="B290" s="83"/>
      <c r="C290" s="82"/>
      <c r="D290" s="91"/>
    </row>
    <row r="291" spans="1:4" ht="12.5" x14ac:dyDescent="0.25">
      <c r="A291" s="125"/>
      <c r="B291" s="83"/>
      <c r="C291" s="82"/>
      <c r="D291" s="91"/>
    </row>
    <row r="292" spans="1:4" ht="12.5" x14ac:dyDescent="0.25">
      <c r="A292" s="125"/>
      <c r="B292" s="83"/>
      <c r="C292" s="82"/>
      <c r="D292" s="91"/>
    </row>
    <row r="293" spans="1:4" ht="12.5" x14ac:dyDescent="0.25">
      <c r="A293" s="125"/>
      <c r="B293" s="83"/>
      <c r="C293" s="82"/>
      <c r="D293" s="91"/>
    </row>
    <row r="294" spans="1:4" ht="12.5" x14ac:dyDescent="0.25">
      <c r="A294" s="125"/>
      <c r="B294" s="83"/>
      <c r="C294" s="82"/>
      <c r="D294" s="91"/>
    </row>
    <row r="295" spans="1:4" ht="12.5" x14ac:dyDescent="0.25">
      <c r="A295" s="125"/>
      <c r="B295" s="83"/>
      <c r="C295" s="82"/>
      <c r="D295" s="91"/>
    </row>
    <row r="296" spans="1:4" ht="12.5" x14ac:dyDescent="0.25">
      <c r="A296" s="125"/>
      <c r="B296" s="83"/>
      <c r="C296" s="82"/>
      <c r="D296" s="91"/>
    </row>
    <row r="297" spans="1:4" ht="12.5" x14ac:dyDescent="0.25">
      <c r="A297" s="125"/>
      <c r="B297" s="83"/>
      <c r="C297" s="82"/>
      <c r="D297" s="91"/>
    </row>
    <row r="298" spans="1:4" ht="12.5" x14ac:dyDescent="0.25">
      <c r="A298" s="125"/>
      <c r="B298" s="83"/>
      <c r="C298" s="82"/>
      <c r="D298" s="91"/>
    </row>
    <row r="299" spans="1:4" ht="12.5" x14ac:dyDescent="0.25">
      <c r="A299" s="125"/>
      <c r="B299" s="83"/>
      <c r="C299" s="82"/>
      <c r="D299" s="91"/>
    </row>
    <row r="300" spans="1:4" ht="12.5" x14ac:dyDescent="0.25">
      <c r="A300" s="125"/>
      <c r="B300" s="83"/>
      <c r="C300" s="82"/>
      <c r="D300" s="91"/>
    </row>
    <row r="301" spans="1:4" ht="12.5" x14ac:dyDescent="0.25">
      <c r="A301" s="125"/>
      <c r="B301" s="83"/>
      <c r="C301" s="82"/>
      <c r="D301" s="91"/>
    </row>
    <row r="302" spans="1:4" ht="12.5" x14ac:dyDescent="0.25">
      <c r="A302" s="125"/>
      <c r="B302" s="83"/>
      <c r="C302" s="82"/>
      <c r="D302" s="91"/>
    </row>
    <row r="303" spans="1:4" ht="12.5" x14ac:dyDescent="0.25">
      <c r="A303" s="125"/>
      <c r="B303" s="83"/>
      <c r="C303" s="82"/>
      <c r="D303" s="91"/>
    </row>
    <row r="304" spans="1:4" ht="12.5" x14ac:dyDescent="0.25">
      <c r="A304" s="125"/>
      <c r="B304" s="83"/>
      <c r="C304" s="82"/>
      <c r="D304" s="91"/>
    </row>
    <row r="305" spans="1:4" ht="12.5" x14ac:dyDescent="0.25">
      <c r="A305" s="125"/>
      <c r="B305" s="83"/>
      <c r="C305" s="82"/>
      <c r="D305" s="91"/>
    </row>
    <row r="306" spans="1:4" ht="12.5" x14ac:dyDescent="0.25">
      <c r="A306" s="125"/>
      <c r="B306" s="83"/>
      <c r="C306" s="82"/>
      <c r="D306" s="91"/>
    </row>
    <row r="307" spans="1:4" ht="12.5" x14ac:dyDescent="0.25">
      <c r="A307" s="125"/>
      <c r="B307" s="83"/>
      <c r="C307" s="82"/>
      <c r="D307" s="91"/>
    </row>
    <row r="308" spans="1:4" ht="12.5" x14ac:dyDescent="0.25">
      <c r="A308" s="125"/>
      <c r="B308" s="83"/>
      <c r="C308" s="82"/>
      <c r="D308" s="91"/>
    </row>
    <row r="309" spans="1:4" ht="12.5" x14ac:dyDescent="0.25">
      <c r="A309" s="125"/>
      <c r="B309" s="83"/>
      <c r="C309" s="82"/>
      <c r="D309" s="91"/>
    </row>
    <row r="310" spans="1:4" ht="12.5" x14ac:dyDescent="0.25">
      <c r="A310" s="125"/>
      <c r="B310" s="83"/>
      <c r="C310" s="82"/>
      <c r="D310" s="91"/>
    </row>
    <row r="311" spans="1:4" ht="12.5" x14ac:dyDescent="0.25">
      <c r="A311" s="125"/>
      <c r="B311" s="83"/>
      <c r="C311" s="82"/>
      <c r="D311" s="91"/>
    </row>
    <row r="312" spans="1:4" ht="12.5" x14ac:dyDescent="0.25">
      <c r="A312" s="125"/>
      <c r="B312" s="83"/>
      <c r="C312" s="82"/>
      <c r="D312" s="91"/>
    </row>
    <row r="313" spans="1:4" ht="12.5" x14ac:dyDescent="0.25">
      <c r="A313" s="125"/>
      <c r="B313" s="83"/>
      <c r="C313" s="82"/>
      <c r="D313" s="91"/>
    </row>
    <row r="314" spans="1:4" ht="12.5" x14ac:dyDescent="0.25">
      <c r="A314" s="125"/>
      <c r="B314" s="83"/>
      <c r="C314" s="82"/>
      <c r="D314" s="91"/>
    </row>
    <row r="315" spans="1:4" ht="12.5" x14ac:dyDescent="0.25">
      <c r="A315" s="125"/>
      <c r="B315" s="83"/>
      <c r="C315" s="82"/>
      <c r="D315" s="91"/>
    </row>
    <row r="316" spans="1:4" ht="12.5" x14ac:dyDescent="0.25">
      <c r="A316" s="125"/>
      <c r="B316" s="83"/>
      <c r="C316" s="82"/>
      <c r="D316" s="91"/>
    </row>
    <row r="317" spans="1:4" ht="12.5" x14ac:dyDescent="0.25">
      <c r="A317" s="125"/>
      <c r="B317" s="83"/>
      <c r="C317" s="82"/>
      <c r="D317" s="91"/>
    </row>
    <row r="318" spans="1:4" ht="12.5" x14ac:dyDescent="0.25">
      <c r="A318" s="125"/>
      <c r="B318" s="83"/>
      <c r="C318" s="82"/>
      <c r="D318" s="91"/>
    </row>
    <row r="319" spans="1:4" ht="12.5" x14ac:dyDescent="0.25">
      <c r="A319" s="125"/>
      <c r="B319" s="83"/>
      <c r="C319" s="82"/>
      <c r="D319" s="91"/>
    </row>
    <row r="320" spans="1:4" ht="12.5" x14ac:dyDescent="0.25">
      <c r="A320" s="125"/>
      <c r="B320" s="83"/>
      <c r="C320" s="82"/>
      <c r="D320" s="91"/>
    </row>
    <row r="321" spans="1:4" ht="12.5" x14ac:dyDescent="0.25">
      <c r="A321" s="125"/>
      <c r="B321" s="83"/>
      <c r="C321" s="82"/>
      <c r="D321" s="91"/>
    </row>
    <row r="322" spans="1:4" ht="12.5" x14ac:dyDescent="0.25">
      <c r="A322" s="125"/>
      <c r="B322" s="83"/>
      <c r="C322" s="82"/>
      <c r="D322" s="91"/>
    </row>
    <row r="323" spans="1:4" ht="12.5" x14ac:dyDescent="0.25">
      <c r="A323" s="125"/>
      <c r="B323" s="83"/>
      <c r="C323" s="82"/>
      <c r="D323" s="91"/>
    </row>
    <row r="324" spans="1:4" ht="12.5" x14ac:dyDescent="0.25">
      <c r="A324" s="125"/>
      <c r="B324" s="83"/>
      <c r="C324" s="82"/>
      <c r="D324" s="91"/>
    </row>
    <row r="325" spans="1:4" ht="12.5" x14ac:dyDescent="0.25">
      <c r="A325" s="125"/>
      <c r="B325" s="83"/>
      <c r="C325" s="82"/>
      <c r="D325" s="91"/>
    </row>
    <row r="326" spans="1:4" ht="12.5" x14ac:dyDescent="0.25">
      <c r="A326" s="125"/>
      <c r="B326" s="83"/>
      <c r="C326" s="82"/>
      <c r="D326" s="91"/>
    </row>
    <row r="327" spans="1:4" ht="12.5" x14ac:dyDescent="0.25">
      <c r="A327" s="125"/>
      <c r="B327" s="83"/>
      <c r="C327" s="82"/>
      <c r="D327" s="91"/>
    </row>
    <row r="328" spans="1:4" ht="12.5" x14ac:dyDescent="0.25">
      <c r="A328" s="125"/>
      <c r="B328" s="83"/>
      <c r="C328" s="82"/>
      <c r="D328" s="91"/>
    </row>
    <row r="329" spans="1:4" ht="12.5" x14ac:dyDescent="0.25">
      <c r="A329" s="125"/>
      <c r="B329" s="83"/>
      <c r="C329" s="82"/>
      <c r="D329" s="91"/>
    </row>
    <row r="330" spans="1:4" ht="12.5" x14ac:dyDescent="0.25">
      <c r="A330" s="125"/>
      <c r="B330" s="83"/>
      <c r="C330" s="82"/>
      <c r="D330" s="91"/>
    </row>
    <row r="331" spans="1:4" ht="12.5" x14ac:dyDescent="0.25">
      <c r="A331" s="125"/>
      <c r="B331" s="83"/>
      <c r="C331" s="82"/>
      <c r="D331" s="91"/>
    </row>
    <row r="332" spans="1:4" ht="12.5" x14ac:dyDescent="0.25">
      <c r="A332" s="125"/>
      <c r="B332" s="83"/>
      <c r="C332" s="82"/>
      <c r="D332" s="91"/>
    </row>
    <row r="333" spans="1:4" ht="12.5" x14ac:dyDescent="0.25">
      <c r="A333" s="125"/>
      <c r="B333" s="83"/>
      <c r="C333" s="82"/>
      <c r="D333" s="91"/>
    </row>
    <row r="334" spans="1:4" ht="12.5" x14ac:dyDescent="0.25">
      <c r="A334" s="125"/>
      <c r="B334" s="83"/>
      <c r="C334" s="82"/>
      <c r="D334" s="91"/>
    </row>
    <row r="335" spans="1:4" ht="12.5" x14ac:dyDescent="0.25">
      <c r="A335" s="125"/>
      <c r="B335" s="83"/>
      <c r="C335" s="82"/>
      <c r="D335" s="91"/>
    </row>
    <row r="336" spans="1:4" ht="12.5" x14ac:dyDescent="0.25">
      <c r="A336" s="125"/>
      <c r="B336" s="83"/>
      <c r="C336" s="82"/>
      <c r="D336" s="91"/>
    </row>
    <row r="337" spans="1:4" ht="12.5" x14ac:dyDescent="0.25">
      <c r="A337" s="125"/>
      <c r="B337" s="83"/>
      <c r="C337" s="82"/>
      <c r="D337" s="91"/>
    </row>
    <row r="338" spans="1:4" ht="12.5" x14ac:dyDescent="0.25">
      <c r="A338" s="125"/>
      <c r="B338" s="83"/>
      <c r="C338" s="82"/>
      <c r="D338" s="91"/>
    </row>
    <row r="339" spans="1:4" ht="12.5" x14ac:dyDescent="0.25">
      <c r="A339" s="125"/>
      <c r="B339" s="83"/>
      <c r="C339" s="82"/>
      <c r="D339" s="91"/>
    </row>
    <row r="340" spans="1:4" ht="12.5" x14ac:dyDescent="0.25">
      <c r="A340" s="125"/>
      <c r="B340" s="83"/>
      <c r="C340" s="82"/>
      <c r="D340" s="91"/>
    </row>
    <row r="341" spans="1:4" ht="12.5" x14ac:dyDescent="0.25">
      <c r="A341" s="125"/>
      <c r="B341" s="83"/>
      <c r="C341" s="82"/>
      <c r="D341" s="91"/>
    </row>
    <row r="342" spans="1:4" ht="12.5" x14ac:dyDescent="0.25">
      <c r="A342" s="125"/>
      <c r="B342" s="83"/>
      <c r="C342" s="82"/>
      <c r="D342" s="91"/>
    </row>
    <row r="343" spans="1:4" ht="12.5" x14ac:dyDescent="0.25">
      <c r="A343" s="125"/>
      <c r="B343" s="83"/>
      <c r="C343" s="82"/>
      <c r="D343" s="91"/>
    </row>
    <row r="344" spans="1:4" ht="12.5" x14ac:dyDescent="0.25">
      <c r="A344" s="125"/>
      <c r="B344" s="83"/>
      <c r="C344" s="82"/>
      <c r="D344" s="91"/>
    </row>
    <row r="345" spans="1:4" ht="12.5" x14ac:dyDescent="0.25">
      <c r="A345" s="125"/>
      <c r="B345" s="83"/>
      <c r="C345" s="82"/>
      <c r="D345" s="91"/>
    </row>
    <row r="346" spans="1:4" ht="12.5" x14ac:dyDescent="0.25">
      <c r="A346" s="125"/>
      <c r="B346" s="83"/>
      <c r="C346" s="82"/>
      <c r="D346" s="91"/>
    </row>
    <row r="347" spans="1:4" ht="12.5" x14ac:dyDescent="0.25">
      <c r="A347" s="125"/>
      <c r="B347" s="83"/>
      <c r="C347" s="82"/>
      <c r="D347" s="91"/>
    </row>
    <row r="348" spans="1:4" ht="12.5" x14ac:dyDescent="0.25">
      <c r="A348" s="125"/>
      <c r="B348" s="83"/>
      <c r="C348" s="82"/>
      <c r="D348" s="91"/>
    </row>
    <row r="349" spans="1:4" ht="12.5" x14ac:dyDescent="0.25">
      <c r="A349" s="125"/>
      <c r="B349" s="83"/>
      <c r="C349" s="82"/>
      <c r="D349" s="91"/>
    </row>
    <row r="350" spans="1:4" ht="12.5" x14ac:dyDescent="0.25">
      <c r="A350" s="125"/>
      <c r="B350" s="83"/>
      <c r="C350" s="82"/>
      <c r="D350" s="91"/>
    </row>
    <row r="351" spans="1:4" ht="12.5" x14ac:dyDescent="0.25">
      <c r="A351" s="125"/>
      <c r="B351" s="83"/>
      <c r="C351" s="82"/>
      <c r="D351" s="91"/>
    </row>
    <row r="352" spans="1:4" ht="12.5" x14ac:dyDescent="0.25">
      <c r="A352" s="125"/>
      <c r="B352" s="83"/>
      <c r="C352" s="82"/>
      <c r="D352" s="91"/>
    </row>
    <row r="353" spans="1:4" ht="12.5" x14ac:dyDescent="0.25">
      <c r="A353" s="125"/>
      <c r="B353" s="83"/>
      <c r="C353" s="82"/>
      <c r="D353" s="91"/>
    </row>
    <row r="354" spans="1:4" ht="12.5" x14ac:dyDescent="0.25">
      <c r="A354" s="125"/>
      <c r="B354" s="83"/>
      <c r="C354" s="82"/>
      <c r="D354" s="91"/>
    </row>
    <row r="355" spans="1:4" ht="12.5" x14ac:dyDescent="0.25">
      <c r="A355" s="125"/>
      <c r="B355" s="83"/>
      <c r="C355" s="82"/>
      <c r="D355" s="91"/>
    </row>
    <row r="356" spans="1:4" ht="12.5" x14ac:dyDescent="0.25">
      <c r="A356" s="125"/>
      <c r="B356" s="83"/>
      <c r="C356" s="82"/>
      <c r="D356" s="91"/>
    </row>
    <row r="357" spans="1:4" ht="12.5" x14ac:dyDescent="0.25">
      <c r="A357" s="125"/>
      <c r="B357" s="83"/>
      <c r="C357" s="82"/>
      <c r="D357" s="91"/>
    </row>
    <row r="358" spans="1:4" ht="12.5" x14ac:dyDescent="0.25">
      <c r="A358" s="125"/>
      <c r="B358" s="83"/>
      <c r="C358" s="82"/>
      <c r="D358" s="91"/>
    </row>
    <row r="359" spans="1:4" ht="12.5" x14ac:dyDescent="0.25">
      <c r="A359" s="125"/>
      <c r="B359" s="83"/>
      <c r="C359" s="82"/>
      <c r="D359" s="91"/>
    </row>
    <row r="360" spans="1:4" ht="12.5" x14ac:dyDescent="0.25">
      <c r="A360" s="125"/>
      <c r="B360" s="83"/>
      <c r="C360" s="82"/>
      <c r="D360" s="91"/>
    </row>
    <row r="361" spans="1:4" ht="12.5" x14ac:dyDescent="0.25">
      <c r="A361" s="125"/>
      <c r="B361" s="83"/>
      <c r="C361" s="82"/>
      <c r="D361" s="91"/>
    </row>
    <row r="362" spans="1:4" ht="12.5" x14ac:dyDescent="0.25">
      <c r="A362" s="125"/>
      <c r="B362" s="83"/>
      <c r="C362" s="82"/>
      <c r="D362" s="91"/>
    </row>
    <row r="363" spans="1:4" ht="12.5" x14ac:dyDescent="0.25">
      <c r="A363" s="125"/>
      <c r="B363" s="83"/>
      <c r="C363" s="82"/>
      <c r="D363" s="91"/>
    </row>
    <row r="364" spans="1:4" ht="12.5" x14ac:dyDescent="0.25">
      <c r="A364" s="125"/>
      <c r="B364" s="83"/>
      <c r="C364" s="82"/>
      <c r="D364" s="91"/>
    </row>
    <row r="365" spans="1:4" ht="12.5" x14ac:dyDescent="0.25">
      <c r="A365" s="125"/>
      <c r="B365" s="83"/>
      <c r="C365" s="82"/>
      <c r="D365" s="91"/>
    </row>
    <row r="366" spans="1:4" ht="12.5" x14ac:dyDescent="0.25">
      <c r="A366" s="125"/>
      <c r="B366" s="83"/>
      <c r="C366" s="82"/>
      <c r="D366" s="91"/>
    </row>
    <row r="367" spans="1:4" ht="12.5" x14ac:dyDescent="0.25">
      <c r="A367" s="125"/>
      <c r="B367" s="83"/>
      <c r="C367" s="82"/>
      <c r="D367" s="91"/>
    </row>
    <row r="368" spans="1:4" ht="12.5" x14ac:dyDescent="0.25">
      <c r="A368" s="125"/>
      <c r="B368" s="83"/>
      <c r="C368" s="82"/>
      <c r="D368" s="91"/>
    </row>
    <row r="369" spans="1:4" ht="12.5" x14ac:dyDescent="0.25">
      <c r="A369" s="125"/>
      <c r="B369" s="83"/>
      <c r="C369" s="82"/>
      <c r="D369" s="91"/>
    </row>
    <row r="370" spans="1:4" ht="12.5" x14ac:dyDescent="0.25">
      <c r="A370" s="125"/>
      <c r="B370" s="83"/>
      <c r="C370" s="82"/>
      <c r="D370" s="91"/>
    </row>
    <row r="371" spans="1:4" ht="12.5" x14ac:dyDescent="0.25">
      <c r="A371" s="125"/>
      <c r="B371" s="83"/>
      <c r="C371" s="82"/>
      <c r="D371" s="91"/>
    </row>
    <row r="372" spans="1:4" ht="12.5" x14ac:dyDescent="0.25">
      <c r="A372" s="125"/>
      <c r="B372" s="83"/>
      <c r="C372" s="82"/>
      <c r="D372" s="91"/>
    </row>
    <row r="373" spans="1:4" ht="12.5" x14ac:dyDescent="0.25">
      <c r="A373" s="125"/>
      <c r="B373" s="83"/>
      <c r="C373" s="82"/>
      <c r="D373" s="91"/>
    </row>
    <row r="374" spans="1:4" ht="12.5" x14ac:dyDescent="0.25">
      <c r="A374" s="125"/>
      <c r="B374" s="83"/>
      <c r="C374" s="82"/>
      <c r="D374" s="91"/>
    </row>
    <row r="375" spans="1:4" ht="12.5" x14ac:dyDescent="0.25">
      <c r="A375" s="125"/>
      <c r="B375" s="83"/>
      <c r="C375" s="82"/>
      <c r="D375" s="91"/>
    </row>
    <row r="376" spans="1:4" ht="12.5" x14ac:dyDescent="0.25">
      <c r="A376" s="125"/>
      <c r="B376" s="83"/>
      <c r="C376" s="82"/>
      <c r="D376" s="91"/>
    </row>
    <row r="377" spans="1:4" ht="12.5" x14ac:dyDescent="0.25">
      <c r="A377" s="125"/>
      <c r="B377" s="83"/>
      <c r="C377" s="82"/>
      <c r="D377" s="91"/>
    </row>
    <row r="378" spans="1:4" ht="12.5" x14ac:dyDescent="0.25">
      <c r="A378" s="125"/>
      <c r="B378" s="83"/>
      <c r="C378" s="82"/>
      <c r="D378" s="91"/>
    </row>
    <row r="379" spans="1:4" ht="12.5" x14ac:dyDescent="0.25">
      <c r="A379" s="125"/>
      <c r="B379" s="83"/>
      <c r="C379" s="82"/>
      <c r="D379" s="91"/>
    </row>
    <row r="380" spans="1:4" ht="12.5" x14ac:dyDescent="0.25">
      <c r="A380" s="125"/>
      <c r="B380" s="83"/>
      <c r="C380" s="82"/>
      <c r="D380" s="91"/>
    </row>
    <row r="381" spans="1:4" ht="12.5" x14ac:dyDescent="0.25">
      <c r="A381" s="125"/>
      <c r="B381" s="83"/>
      <c r="C381" s="82"/>
      <c r="D381" s="91"/>
    </row>
    <row r="382" spans="1:4" ht="12.5" x14ac:dyDescent="0.25">
      <c r="A382" s="125"/>
      <c r="B382" s="83"/>
      <c r="C382" s="82"/>
      <c r="D382" s="91"/>
    </row>
    <row r="383" spans="1:4" ht="12.5" x14ac:dyDescent="0.25">
      <c r="A383" s="125"/>
      <c r="B383" s="83"/>
      <c r="C383" s="82"/>
      <c r="D383" s="91"/>
    </row>
    <row r="384" spans="1:4" ht="12.5" x14ac:dyDescent="0.25">
      <c r="A384" s="125"/>
      <c r="B384" s="83"/>
      <c r="C384" s="82"/>
      <c r="D384" s="91"/>
    </row>
    <row r="385" spans="1:4" ht="12.5" x14ac:dyDescent="0.25">
      <c r="A385" s="125"/>
      <c r="B385" s="83"/>
      <c r="C385" s="82"/>
      <c r="D385" s="91"/>
    </row>
    <row r="386" spans="1:4" ht="12.5" x14ac:dyDescent="0.25">
      <c r="A386" s="125"/>
      <c r="B386" s="83"/>
      <c r="C386" s="82"/>
      <c r="D386" s="91"/>
    </row>
    <row r="387" spans="1:4" ht="12.5" x14ac:dyDescent="0.25">
      <c r="A387" s="125"/>
      <c r="B387" s="83"/>
      <c r="C387" s="82"/>
      <c r="D387" s="91"/>
    </row>
    <row r="388" spans="1:4" ht="12.5" x14ac:dyDescent="0.25">
      <c r="A388" s="125"/>
      <c r="B388" s="83"/>
      <c r="C388" s="82"/>
      <c r="D388" s="91"/>
    </row>
    <row r="389" spans="1:4" ht="12.5" x14ac:dyDescent="0.25">
      <c r="A389" s="125"/>
      <c r="B389" s="83"/>
      <c r="C389" s="82"/>
      <c r="D389" s="91"/>
    </row>
    <row r="390" spans="1:4" ht="12.5" x14ac:dyDescent="0.25">
      <c r="A390" s="125"/>
      <c r="B390" s="83"/>
      <c r="C390" s="82"/>
      <c r="D390" s="91"/>
    </row>
    <row r="391" spans="1:4" ht="12.5" x14ac:dyDescent="0.25">
      <c r="A391" s="125"/>
      <c r="B391" s="83"/>
      <c r="C391" s="82"/>
      <c r="D391" s="91"/>
    </row>
    <row r="392" spans="1:4" ht="12.5" x14ac:dyDescent="0.25">
      <c r="A392" s="125"/>
      <c r="B392" s="83"/>
      <c r="C392" s="82"/>
      <c r="D392" s="91"/>
    </row>
    <row r="393" spans="1:4" ht="12.5" x14ac:dyDescent="0.25">
      <c r="A393" s="125"/>
      <c r="B393" s="83"/>
      <c r="C393" s="82"/>
      <c r="D393" s="91"/>
    </row>
    <row r="394" spans="1:4" ht="12.5" x14ac:dyDescent="0.25">
      <c r="A394" s="125"/>
      <c r="B394" s="83"/>
      <c r="C394" s="82"/>
      <c r="D394" s="91"/>
    </row>
    <row r="395" spans="1:4" ht="12.5" x14ac:dyDescent="0.25">
      <c r="A395" s="125"/>
      <c r="B395" s="83"/>
      <c r="C395" s="82"/>
      <c r="D395" s="91"/>
    </row>
    <row r="396" spans="1:4" ht="12.5" x14ac:dyDescent="0.25">
      <c r="A396" s="125"/>
      <c r="B396" s="83"/>
      <c r="C396" s="82"/>
      <c r="D396" s="91"/>
    </row>
    <row r="397" spans="1:4" ht="12.5" x14ac:dyDescent="0.25">
      <c r="A397" s="125"/>
      <c r="B397" s="83"/>
      <c r="C397" s="82"/>
      <c r="D397" s="91"/>
    </row>
    <row r="398" spans="1:4" ht="12.5" x14ac:dyDescent="0.25">
      <c r="A398" s="125"/>
      <c r="B398" s="83"/>
      <c r="C398" s="82"/>
      <c r="D398" s="91"/>
    </row>
    <row r="399" spans="1:4" ht="12.5" x14ac:dyDescent="0.25">
      <c r="A399" s="125"/>
      <c r="B399" s="83"/>
      <c r="C399" s="82"/>
      <c r="D399" s="91"/>
    </row>
    <row r="400" spans="1:4" ht="12.5" x14ac:dyDescent="0.25">
      <c r="A400" s="125"/>
      <c r="B400" s="83"/>
      <c r="C400" s="82"/>
      <c r="D400" s="91"/>
    </row>
    <row r="401" spans="1:4" ht="12.5" x14ac:dyDescent="0.25">
      <c r="A401" s="125"/>
      <c r="B401" s="83"/>
      <c r="C401" s="82"/>
      <c r="D401" s="91"/>
    </row>
    <row r="402" spans="1:4" ht="12.5" x14ac:dyDescent="0.25">
      <c r="A402" s="125"/>
      <c r="B402" s="83"/>
      <c r="C402" s="82"/>
      <c r="D402" s="91"/>
    </row>
    <row r="403" spans="1:4" ht="12.5" x14ac:dyDescent="0.25">
      <c r="A403" s="125"/>
      <c r="B403" s="83"/>
      <c r="C403" s="82"/>
      <c r="D403" s="91"/>
    </row>
    <row r="404" spans="1:4" ht="12.5" x14ac:dyDescent="0.25">
      <c r="A404" s="125"/>
      <c r="B404" s="83"/>
      <c r="C404" s="82"/>
      <c r="D404" s="91"/>
    </row>
    <row r="405" spans="1:4" ht="12.5" x14ac:dyDescent="0.25">
      <c r="A405" s="125"/>
      <c r="B405" s="83"/>
      <c r="C405" s="82"/>
      <c r="D405" s="91"/>
    </row>
    <row r="406" spans="1:4" ht="12.5" x14ac:dyDescent="0.25">
      <c r="A406" s="125"/>
      <c r="B406" s="83"/>
      <c r="C406" s="82"/>
      <c r="D406" s="91"/>
    </row>
    <row r="407" spans="1:4" ht="12.5" x14ac:dyDescent="0.25">
      <c r="A407" s="125"/>
      <c r="B407" s="83"/>
      <c r="C407" s="82"/>
      <c r="D407" s="91"/>
    </row>
    <row r="408" spans="1:4" ht="12.5" x14ac:dyDescent="0.25">
      <c r="A408" s="125"/>
      <c r="B408" s="83"/>
      <c r="C408" s="82"/>
      <c r="D408" s="91"/>
    </row>
    <row r="409" spans="1:4" ht="12.5" x14ac:dyDescent="0.25">
      <c r="A409" s="125"/>
      <c r="B409" s="83"/>
      <c r="C409" s="82"/>
      <c r="D409" s="91"/>
    </row>
    <row r="410" spans="1:4" ht="12.5" x14ac:dyDescent="0.25">
      <c r="A410" s="125"/>
      <c r="B410" s="83"/>
      <c r="C410" s="82"/>
      <c r="D410" s="91"/>
    </row>
    <row r="411" spans="1:4" ht="12.5" x14ac:dyDescent="0.25">
      <c r="A411" s="125"/>
      <c r="B411" s="83"/>
      <c r="C411" s="82"/>
      <c r="D411" s="91"/>
    </row>
    <row r="412" spans="1:4" ht="12.5" x14ac:dyDescent="0.25">
      <c r="A412" s="125"/>
      <c r="B412" s="83"/>
      <c r="C412" s="82"/>
      <c r="D412" s="91"/>
    </row>
    <row r="413" spans="1:4" ht="12.5" x14ac:dyDescent="0.25">
      <c r="A413" s="125"/>
      <c r="B413" s="83"/>
      <c r="C413" s="82"/>
      <c r="D413" s="91"/>
    </row>
    <row r="414" spans="1:4" ht="12.5" x14ac:dyDescent="0.25">
      <c r="A414" s="125"/>
      <c r="B414" s="83"/>
      <c r="C414" s="82"/>
      <c r="D414" s="91"/>
    </row>
    <row r="415" spans="1:4" ht="12.5" x14ac:dyDescent="0.25">
      <c r="A415" s="125"/>
      <c r="B415" s="83"/>
      <c r="C415" s="82"/>
      <c r="D415" s="91"/>
    </row>
    <row r="416" spans="1:4" ht="12.5" x14ac:dyDescent="0.25">
      <c r="A416" s="125"/>
      <c r="B416" s="83"/>
      <c r="C416" s="82"/>
      <c r="D416" s="91"/>
    </row>
    <row r="417" spans="1:4" ht="12.5" x14ac:dyDescent="0.25">
      <c r="A417" s="125"/>
      <c r="B417" s="83"/>
      <c r="C417" s="82"/>
      <c r="D417" s="91"/>
    </row>
    <row r="418" spans="1:4" ht="12.5" x14ac:dyDescent="0.25">
      <c r="A418" s="125"/>
      <c r="B418" s="83"/>
      <c r="C418" s="82"/>
      <c r="D418" s="91"/>
    </row>
    <row r="419" spans="1:4" ht="12.5" x14ac:dyDescent="0.25">
      <c r="A419" s="125"/>
      <c r="B419" s="83"/>
      <c r="C419" s="82"/>
      <c r="D419" s="91"/>
    </row>
    <row r="420" spans="1:4" ht="12.5" x14ac:dyDescent="0.25">
      <c r="A420" s="125"/>
      <c r="B420" s="83"/>
      <c r="C420" s="82"/>
      <c r="D420" s="91"/>
    </row>
    <row r="421" spans="1:4" ht="12.5" x14ac:dyDescent="0.25">
      <c r="A421" s="125"/>
      <c r="B421" s="83"/>
      <c r="C421" s="82"/>
      <c r="D421" s="91"/>
    </row>
    <row r="422" spans="1:4" ht="12.5" x14ac:dyDescent="0.25">
      <c r="A422" s="125"/>
      <c r="B422" s="83"/>
      <c r="C422" s="82"/>
      <c r="D422" s="91"/>
    </row>
    <row r="423" spans="1:4" ht="12.5" x14ac:dyDescent="0.25">
      <c r="A423" s="125"/>
      <c r="B423" s="83"/>
      <c r="C423" s="82"/>
      <c r="D423" s="91"/>
    </row>
    <row r="424" spans="1:4" ht="12.5" x14ac:dyDescent="0.25">
      <c r="A424" s="125"/>
      <c r="B424" s="83"/>
      <c r="C424" s="82"/>
      <c r="D424" s="91"/>
    </row>
    <row r="425" spans="1:4" ht="12.5" x14ac:dyDescent="0.25">
      <c r="A425" s="125"/>
      <c r="B425" s="83"/>
      <c r="C425" s="82"/>
      <c r="D425" s="91"/>
    </row>
    <row r="426" spans="1:4" ht="12.5" x14ac:dyDescent="0.25">
      <c r="A426" s="125"/>
      <c r="B426" s="83"/>
      <c r="C426" s="82"/>
      <c r="D426" s="91"/>
    </row>
    <row r="427" spans="1:4" ht="12.5" x14ac:dyDescent="0.25">
      <c r="A427" s="125"/>
      <c r="B427" s="83"/>
      <c r="C427" s="82"/>
      <c r="D427" s="91"/>
    </row>
    <row r="428" spans="1:4" ht="12.5" x14ac:dyDescent="0.25">
      <c r="A428" s="125"/>
      <c r="B428" s="83"/>
      <c r="C428" s="82"/>
      <c r="D428" s="91"/>
    </row>
    <row r="429" spans="1:4" ht="12.5" x14ac:dyDescent="0.25">
      <c r="A429" s="125"/>
      <c r="B429" s="83"/>
      <c r="C429" s="82"/>
      <c r="D429" s="91"/>
    </row>
    <row r="430" spans="1:4" ht="12.5" x14ac:dyDescent="0.25">
      <c r="A430" s="125"/>
      <c r="B430" s="83"/>
      <c r="C430" s="82"/>
      <c r="D430" s="91"/>
    </row>
    <row r="431" spans="1:4" ht="12.5" x14ac:dyDescent="0.25">
      <c r="A431" s="125"/>
      <c r="B431" s="83"/>
      <c r="C431" s="82"/>
      <c r="D431" s="91"/>
    </row>
    <row r="432" spans="1:4" ht="12.5" x14ac:dyDescent="0.25">
      <c r="A432" s="125"/>
      <c r="B432" s="83"/>
      <c r="C432" s="82"/>
      <c r="D432" s="91"/>
    </row>
    <row r="433" spans="1:4" ht="12.5" x14ac:dyDescent="0.25">
      <c r="A433" s="125"/>
      <c r="B433" s="83"/>
      <c r="C433" s="82"/>
      <c r="D433" s="91"/>
    </row>
    <row r="434" spans="1:4" ht="12.5" x14ac:dyDescent="0.25">
      <c r="A434" s="125"/>
      <c r="B434" s="83"/>
      <c r="C434" s="82"/>
      <c r="D434" s="91"/>
    </row>
    <row r="435" spans="1:4" ht="12.5" x14ac:dyDescent="0.25">
      <c r="A435" s="125"/>
      <c r="B435" s="83"/>
      <c r="C435" s="82"/>
      <c r="D435" s="91"/>
    </row>
    <row r="436" spans="1:4" ht="12.5" x14ac:dyDescent="0.25">
      <c r="A436" s="125"/>
      <c r="B436" s="83"/>
      <c r="C436" s="82"/>
      <c r="D436" s="91"/>
    </row>
    <row r="437" spans="1:4" ht="12.5" x14ac:dyDescent="0.25">
      <c r="A437" s="125"/>
      <c r="B437" s="83"/>
      <c r="C437" s="82"/>
      <c r="D437" s="91"/>
    </row>
    <row r="438" spans="1:4" ht="12.5" x14ac:dyDescent="0.25">
      <c r="A438" s="125"/>
      <c r="B438" s="83"/>
      <c r="C438" s="82"/>
      <c r="D438" s="91"/>
    </row>
    <row r="439" spans="1:4" ht="12.5" x14ac:dyDescent="0.25">
      <c r="A439" s="125"/>
      <c r="B439" s="83"/>
      <c r="C439" s="82"/>
      <c r="D439" s="91"/>
    </row>
    <row r="440" spans="1:4" ht="12.5" x14ac:dyDescent="0.25">
      <c r="A440" s="125"/>
      <c r="B440" s="83"/>
      <c r="C440" s="82"/>
      <c r="D440" s="91"/>
    </row>
    <row r="441" spans="1:4" ht="12.5" x14ac:dyDescent="0.25">
      <c r="A441" s="125"/>
      <c r="B441" s="83"/>
      <c r="C441" s="82"/>
      <c r="D441" s="91"/>
    </row>
    <row r="442" spans="1:4" ht="12.5" x14ac:dyDescent="0.25">
      <c r="A442" s="125"/>
      <c r="B442" s="83"/>
      <c r="C442" s="82"/>
      <c r="D442" s="91"/>
    </row>
    <row r="443" spans="1:4" ht="12.5" x14ac:dyDescent="0.25">
      <c r="A443" s="125"/>
      <c r="B443" s="83"/>
      <c r="C443" s="82"/>
      <c r="D443" s="91"/>
    </row>
    <row r="444" spans="1:4" ht="12.5" x14ac:dyDescent="0.25">
      <c r="A444" s="125"/>
      <c r="B444" s="83"/>
      <c r="C444" s="82"/>
      <c r="D444" s="91"/>
    </row>
    <row r="445" spans="1:4" ht="12.5" x14ac:dyDescent="0.25">
      <c r="A445" s="125"/>
      <c r="B445" s="83"/>
      <c r="C445" s="82"/>
      <c r="D445" s="91"/>
    </row>
    <row r="446" spans="1:4" ht="12.5" x14ac:dyDescent="0.25">
      <c r="A446" s="125"/>
      <c r="B446" s="83"/>
      <c r="C446" s="82"/>
      <c r="D446" s="91"/>
    </row>
    <row r="447" spans="1:4" ht="12.5" x14ac:dyDescent="0.25">
      <c r="A447" s="125"/>
      <c r="B447" s="83"/>
      <c r="C447" s="82"/>
      <c r="D447" s="91"/>
    </row>
    <row r="448" spans="1:4" ht="12.5" x14ac:dyDescent="0.25">
      <c r="A448" s="125"/>
      <c r="B448" s="83"/>
      <c r="C448" s="82"/>
      <c r="D448" s="91"/>
    </row>
    <row r="449" spans="1:4" ht="12.5" x14ac:dyDescent="0.25">
      <c r="A449" s="125"/>
      <c r="B449" s="83"/>
      <c r="C449" s="82"/>
      <c r="D449" s="91"/>
    </row>
    <row r="450" spans="1:4" ht="12.5" x14ac:dyDescent="0.25">
      <c r="A450" s="125"/>
      <c r="B450" s="83"/>
      <c r="C450" s="82"/>
      <c r="D450" s="91"/>
    </row>
    <row r="451" spans="1:4" ht="12.5" x14ac:dyDescent="0.25">
      <c r="A451" s="125"/>
      <c r="B451" s="83"/>
      <c r="C451" s="82"/>
      <c r="D451" s="91"/>
    </row>
    <row r="452" spans="1:4" ht="12.5" x14ac:dyDescent="0.25">
      <c r="A452" s="125"/>
      <c r="B452" s="83"/>
      <c r="C452" s="82"/>
      <c r="D452" s="91"/>
    </row>
    <row r="453" spans="1:4" ht="12.5" x14ac:dyDescent="0.25">
      <c r="A453" s="125"/>
      <c r="B453" s="83"/>
      <c r="C453" s="82"/>
      <c r="D453" s="91"/>
    </row>
    <row r="454" spans="1:4" ht="12.5" x14ac:dyDescent="0.25">
      <c r="A454" s="125"/>
      <c r="B454" s="83"/>
      <c r="C454" s="82"/>
      <c r="D454" s="91"/>
    </row>
    <row r="455" spans="1:4" ht="12.5" x14ac:dyDescent="0.25">
      <c r="A455" s="125"/>
      <c r="B455" s="83"/>
      <c r="C455" s="82"/>
      <c r="D455" s="91"/>
    </row>
    <row r="456" spans="1:4" ht="12.5" x14ac:dyDescent="0.25">
      <c r="A456" s="125"/>
      <c r="B456" s="83"/>
      <c r="C456" s="82"/>
      <c r="D456" s="91"/>
    </row>
    <row r="457" spans="1:4" ht="12.5" x14ac:dyDescent="0.25">
      <c r="A457" s="125"/>
      <c r="B457" s="83"/>
      <c r="C457" s="82"/>
      <c r="D457" s="91"/>
    </row>
    <row r="458" spans="1:4" ht="12.5" x14ac:dyDescent="0.25">
      <c r="A458" s="125"/>
      <c r="B458" s="83"/>
      <c r="C458" s="82"/>
      <c r="D458" s="91"/>
    </row>
    <row r="459" spans="1:4" ht="12.5" x14ac:dyDescent="0.25">
      <c r="A459" s="125"/>
      <c r="B459" s="83"/>
      <c r="C459" s="82"/>
      <c r="D459" s="91"/>
    </row>
    <row r="460" spans="1:4" ht="12.5" x14ac:dyDescent="0.25">
      <c r="A460" s="125"/>
      <c r="B460" s="83"/>
      <c r="C460" s="82"/>
      <c r="D460" s="91"/>
    </row>
    <row r="461" spans="1:4" ht="12.5" x14ac:dyDescent="0.25">
      <c r="A461" s="125"/>
      <c r="B461" s="83"/>
      <c r="C461" s="82"/>
      <c r="D461" s="91"/>
    </row>
    <row r="462" spans="1:4" ht="12.5" x14ac:dyDescent="0.25">
      <c r="A462" s="125"/>
      <c r="B462" s="83"/>
      <c r="C462" s="82"/>
      <c r="D462" s="91"/>
    </row>
    <row r="463" spans="1:4" ht="12.5" x14ac:dyDescent="0.25">
      <c r="A463" s="125"/>
      <c r="B463" s="83"/>
      <c r="C463" s="82"/>
      <c r="D463" s="91"/>
    </row>
    <row r="464" spans="1:4" ht="12.5" x14ac:dyDescent="0.25">
      <c r="A464" s="125"/>
      <c r="B464" s="83"/>
      <c r="C464" s="82"/>
      <c r="D464" s="91"/>
    </row>
    <row r="465" spans="1:4" ht="12.5" x14ac:dyDescent="0.25">
      <c r="A465" s="125"/>
      <c r="B465" s="83"/>
      <c r="C465" s="82"/>
      <c r="D465" s="91"/>
    </row>
    <row r="466" spans="1:4" ht="12.5" x14ac:dyDescent="0.25">
      <c r="A466" s="125"/>
      <c r="B466" s="83"/>
      <c r="C466" s="82"/>
      <c r="D466" s="91"/>
    </row>
    <row r="467" spans="1:4" ht="12.5" x14ac:dyDescent="0.25">
      <c r="A467" s="125"/>
      <c r="B467" s="83"/>
      <c r="C467" s="82"/>
      <c r="D467" s="91"/>
    </row>
    <row r="468" spans="1:4" ht="12.5" x14ac:dyDescent="0.25">
      <c r="A468" s="125"/>
      <c r="B468" s="83"/>
      <c r="C468" s="82"/>
      <c r="D468" s="91"/>
    </row>
    <row r="469" spans="1:4" ht="12.5" x14ac:dyDescent="0.25">
      <c r="A469" s="125"/>
      <c r="B469" s="83"/>
      <c r="C469" s="82"/>
      <c r="D469" s="91"/>
    </row>
    <row r="470" spans="1:4" ht="12.5" x14ac:dyDescent="0.25">
      <c r="A470" s="125"/>
      <c r="B470" s="83"/>
      <c r="C470" s="82"/>
      <c r="D470" s="91"/>
    </row>
    <row r="471" spans="1:4" ht="12.5" x14ac:dyDescent="0.25">
      <c r="A471" s="125"/>
      <c r="B471" s="83"/>
      <c r="C471" s="82"/>
      <c r="D471" s="91"/>
    </row>
    <row r="472" spans="1:4" ht="12.5" x14ac:dyDescent="0.25">
      <c r="A472" s="125"/>
      <c r="B472" s="83"/>
      <c r="C472" s="82"/>
      <c r="D472" s="91"/>
    </row>
    <row r="473" spans="1:4" ht="12.5" x14ac:dyDescent="0.25">
      <c r="A473" s="125"/>
      <c r="B473" s="83"/>
      <c r="C473" s="82"/>
      <c r="D473" s="91"/>
    </row>
    <row r="474" spans="1:4" ht="12.5" x14ac:dyDescent="0.25">
      <c r="A474" s="125"/>
      <c r="B474" s="83"/>
      <c r="C474" s="82"/>
      <c r="D474" s="91"/>
    </row>
    <row r="475" spans="1:4" ht="12.5" x14ac:dyDescent="0.25">
      <c r="A475" s="125"/>
      <c r="B475" s="83"/>
      <c r="C475" s="82"/>
      <c r="D475" s="91"/>
    </row>
    <row r="476" spans="1:4" ht="12.5" x14ac:dyDescent="0.25">
      <c r="A476" s="125"/>
      <c r="B476" s="83"/>
      <c r="C476" s="82"/>
      <c r="D476" s="91"/>
    </row>
    <row r="477" spans="1:4" ht="12.5" x14ac:dyDescent="0.25">
      <c r="A477" s="125"/>
      <c r="B477" s="83"/>
      <c r="C477" s="82"/>
      <c r="D477" s="91"/>
    </row>
    <row r="478" spans="1:4" ht="12.5" x14ac:dyDescent="0.25">
      <c r="A478" s="125"/>
      <c r="B478" s="83"/>
      <c r="C478" s="82"/>
      <c r="D478" s="91"/>
    </row>
    <row r="479" spans="1:4" ht="12.5" x14ac:dyDescent="0.25">
      <c r="A479" s="125"/>
      <c r="B479" s="83"/>
      <c r="C479" s="82"/>
      <c r="D479" s="91"/>
    </row>
    <row r="480" spans="1:4" ht="12.5" x14ac:dyDescent="0.25">
      <c r="A480" s="125"/>
      <c r="B480" s="83"/>
      <c r="C480" s="82"/>
      <c r="D480" s="91"/>
    </row>
    <row r="481" spans="1:4" ht="12.5" x14ac:dyDescent="0.25">
      <c r="A481" s="125"/>
      <c r="B481" s="83"/>
      <c r="C481" s="82"/>
      <c r="D481" s="91"/>
    </row>
    <row r="482" spans="1:4" ht="12.5" x14ac:dyDescent="0.25">
      <c r="A482" s="125"/>
      <c r="B482" s="83"/>
      <c r="C482" s="82"/>
      <c r="D482" s="91"/>
    </row>
    <row r="483" spans="1:4" ht="12.5" x14ac:dyDescent="0.25">
      <c r="A483" s="125"/>
      <c r="B483" s="83"/>
      <c r="C483" s="82"/>
      <c r="D483" s="91"/>
    </row>
    <row r="484" spans="1:4" ht="12.5" x14ac:dyDescent="0.25">
      <c r="A484" s="125"/>
      <c r="B484" s="83"/>
      <c r="C484" s="82"/>
      <c r="D484" s="91"/>
    </row>
    <row r="485" spans="1:4" ht="12.5" x14ac:dyDescent="0.25">
      <c r="A485" s="125"/>
      <c r="B485" s="83"/>
      <c r="C485" s="82"/>
      <c r="D485" s="91"/>
    </row>
    <row r="486" spans="1:4" ht="12.5" x14ac:dyDescent="0.25">
      <c r="A486" s="125"/>
      <c r="B486" s="83"/>
      <c r="C486" s="82"/>
      <c r="D486" s="91"/>
    </row>
    <row r="487" spans="1:4" ht="12.5" x14ac:dyDescent="0.25">
      <c r="A487" s="125"/>
      <c r="B487" s="83"/>
      <c r="C487" s="82"/>
      <c r="D487" s="91"/>
    </row>
    <row r="488" spans="1:4" ht="12.5" x14ac:dyDescent="0.25">
      <c r="A488" s="125"/>
      <c r="B488" s="83"/>
      <c r="C488" s="82"/>
      <c r="D488" s="91"/>
    </row>
    <row r="489" spans="1:4" ht="12.5" x14ac:dyDescent="0.25">
      <c r="A489" s="125"/>
      <c r="B489" s="83"/>
      <c r="C489" s="82"/>
      <c r="D489" s="91"/>
    </row>
    <row r="490" spans="1:4" ht="12.5" x14ac:dyDescent="0.25">
      <c r="A490" s="125"/>
      <c r="B490" s="83"/>
      <c r="C490" s="82"/>
      <c r="D490" s="91"/>
    </row>
    <row r="491" spans="1:4" ht="12.5" x14ac:dyDescent="0.25">
      <c r="A491" s="125"/>
      <c r="B491" s="83"/>
      <c r="C491" s="82"/>
      <c r="D491" s="91"/>
    </row>
    <row r="492" spans="1:4" ht="12.5" x14ac:dyDescent="0.25">
      <c r="A492" s="125"/>
      <c r="B492" s="83"/>
      <c r="C492" s="82"/>
      <c r="D492" s="91"/>
    </row>
    <row r="493" spans="1:4" ht="12.5" x14ac:dyDescent="0.25">
      <c r="A493" s="125"/>
      <c r="B493" s="83"/>
      <c r="C493" s="82"/>
      <c r="D493" s="91"/>
    </row>
    <row r="494" spans="1:4" ht="12.5" x14ac:dyDescent="0.25">
      <c r="A494" s="125"/>
      <c r="B494" s="83"/>
      <c r="C494" s="82"/>
      <c r="D494" s="91"/>
    </row>
    <row r="495" spans="1:4" ht="12.5" x14ac:dyDescent="0.25">
      <c r="A495" s="125"/>
      <c r="B495" s="83"/>
      <c r="C495" s="82"/>
      <c r="D495" s="91"/>
    </row>
    <row r="496" spans="1:4" ht="12.5" x14ac:dyDescent="0.25">
      <c r="A496" s="125"/>
      <c r="B496" s="83"/>
      <c r="C496" s="82"/>
      <c r="D496" s="91"/>
    </row>
    <row r="497" spans="1:4" ht="12.5" x14ac:dyDescent="0.25">
      <c r="A497" s="125"/>
      <c r="B497" s="83"/>
      <c r="C497" s="82"/>
      <c r="D497" s="91"/>
    </row>
    <row r="498" spans="1:4" ht="12.5" x14ac:dyDescent="0.25">
      <c r="A498" s="125"/>
      <c r="B498" s="83"/>
      <c r="C498" s="82"/>
      <c r="D498" s="91"/>
    </row>
    <row r="499" spans="1:4" ht="12.5" x14ac:dyDescent="0.25">
      <c r="A499" s="125"/>
      <c r="B499" s="83"/>
      <c r="C499" s="82"/>
      <c r="D499" s="91"/>
    </row>
    <row r="500" spans="1:4" ht="12.5" x14ac:dyDescent="0.25">
      <c r="A500" s="125"/>
      <c r="B500" s="83"/>
      <c r="C500" s="82"/>
      <c r="D500" s="91"/>
    </row>
    <row r="501" spans="1:4" ht="12.5" x14ac:dyDescent="0.25">
      <c r="A501" s="125"/>
      <c r="B501" s="83"/>
      <c r="C501" s="82"/>
      <c r="D501" s="91"/>
    </row>
    <row r="502" spans="1:4" ht="12.5" x14ac:dyDescent="0.25">
      <c r="A502" s="125"/>
      <c r="B502" s="83"/>
      <c r="C502" s="82"/>
      <c r="D502" s="91"/>
    </row>
    <row r="503" spans="1:4" ht="12.5" x14ac:dyDescent="0.25">
      <c r="A503" s="125"/>
      <c r="B503" s="83"/>
      <c r="C503" s="82"/>
      <c r="D503" s="91"/>
    </row>
    <row r="504" spans="1:4" ht="12.5" x14ac:dyDescent="0.25">
      <c r="A504" s="125"/>
      <c r="B504" s="83"/>
      <c r="C504" s="82"/>
      <c r="D504" s="91"/>
    </row>
    <row r="505" spans="1:4" ht="12.5" x14ac:dyDescent="0.25">
      <c r="A505" s="125"/>
      <c r="B505" s="83"/>
      <c r="C505" s="82"/>
      <c r="D505" s="91"/>
    </row>
    <row r="506" spans="1:4" ht="12.5" x14ac:dyDescent="0.25">
      <c r="A506" s="125"/>
      <c r="B506" s="83"/>
      <c r="C506" s="82"/>
      <c r="D506" s="91"/>
    </row>
    <row r="507" spans="1:4" ht="12.5" x14ac:dyDescent="0.25">
      <c r="A507" s="125"/>
      <c r="B507" s="83"/>
      <c r="C507" s="82"/>
      <c r="D507" s="91"/>
    </row>
    <row r="508" spans="1:4" ht="12.5" x14ac:dyDescent="0.25">
      <c r="A508" s="125"/>
      <c r="B508" s="83"/>
      <c r="C508" s="82"/>
      <c r="D508" s="91"/>
    </row>
    <row r="509" spans="1:4" ht="12.5" x14ac:dyDescent="0.25">
      <c r="A509" s="125"/>
      <c r="B509" s="83"/>
      <c r="C509" s="82"/>
      <c r="D509" s="91"/>
    </row>
    <row r="510" spans="1:4" ht="12.5" x14ac:dyDescent="0.25">
      <c r="A510" s="125"/>
      <c r="B510" s="83"/>
      <c r="C510" s="82"/>
      <c r="D510" s="91"/>
    </row>
    <row r="511" spans="1:4" ht="12.5" x14ac:dyDescent="0.25">
      <c r="A511" s="125"/>
      <c r="B511" s="83"/>
      <c r="C511" s="82"/>
      <c r="D511" s="91"/>
    </row>
    <row r="512" spans="1:4" ht="12.5" x14ac:dyDescent="0.25">
      <c r="A512" s="125"/>
      <c r="B512" s="83"/>
      <c r="C512" s="82"/>
      <c r="D512" s="91"/>
    </row>
    <row r="513" spans="1:4" ht="12.5" x14ac:dyDescent="0.25">
      <c r="A513" s="125"/>
      <c r="B513" s="83"/>
      <c r="C513" s="82"/>
      <c r="D513" s="91"/>
    </row>
    <row r="514" spans="1:4" ht="12.5" x14ac:dyDescent="0.25">
      <c r="A514" s="125"/>
      <c r="B514" s="83"/>
      <c r="C514" s="82"/>
      <c r="D514" s="91"/>
    </row>
    <row r="515" spans="1:4" ht="12.5" x14ac:dyDescent="0.25">
      <c r="A515" s="125"/>
      <c r="B515" s="83"/>
      <c r="C515" s="82"/>
      <c r="D515" s="91"/>
    </row>
    <row r="516" spans="1:4" ht="12.5" x14ac:dyDescent="0.25">
      <c r="A516" s="125"/>
      <c r="B516" s="83"/>
      <c r="C516" s="82"/>
      <c r="D516" s="91"/>
    </row>
    <row r="517" spans="1:4" ht="12.5" x14ac:dyDescent="0.25">
      <c r="A517" s="125"/>
      <c r="B517" s="83"/>
      <c r="C517" s="82"/>
      <c r="D517" s="91"/>
    </row>
    <row r="518" spans="1:4" ht="12.5" x14ac:dyDescent="0.25">
      <c r="A518" s="125"/>
      <c r="B518" s="83"/>
      <c r="C518" s="82"/>
      <c r="D518" s="91"/>
    </row>
    <row r="519" spans="1:4" ht="12.5" x14ac:dyDescent="0.25">
      <c r="A519" s="125"/>
      <c r="B519" s="83"/>
      <c r="C519" s="82"/>
      <c r="D519" s="91"/>
    </row>
    <row r="520" spans="1:4" ht="12.5" x14ac:dyDescent="0.25">
      <c r="A520" s="125"/>
      <c r="B520" s="83"/>
      <c r="C520" s="82"/>
      <c r="D520" s="91"/>
    </row>
    <row r="521" spans="1:4" ht="12.5" x14ac:dyDescent="0.25">
      <c r="A521" s="125"/>
      <c r="B521" s="83"/>
      <c r="C521" s="82"/>
      <c r="D521" s="91"/>
    </row>
    <row r="522" spans="1:4" ht="12.5" x14ac:dyDescent="0.25">
      <c r="A522" s="125"/>
      <c r="B522" s="83"/>
      <c r="C522" s="82"/>
      <c r="D522" s="91"/>
    </row>
    <row r="523" spans="1:4" ht="12.5" x14ac:dyDescent="0.25">
      <c r="A523" s="125"/>
      <c r="B523" s="83"/>
      <c r="C523" s="82"/>
      <c r="D523" s="91"/>
    </row>
    <row r="524" spans="1:4" ht="12.5" x14ac:dyDescent="0.25">
      <c r="A524" s="125"/>
      <c r="B524" s="83"/>
      <c r="C524" s="82"/>
      <c r="D524" s="91"/>
    </row>
    <row r="525" spans="1:4" ht="12.5" x14ac:dyDescent="0.25">
      <c r="A525" s="125"/>
      <c r="B525" s="83"/>
      <c r="C525" s="82"/>
      <c r="D525" s="91"/>
    </row>
    <row r="526" spans="1:4" ht="12.5" x14ac:dyDescent="0.25">
      <c r="A526" s="125"/>
      <c r="B526" s="83"/>
      <c r="C526" s="82"/>
      <c r="D526" s="91"/>
    </row>
    <row r="527" spans="1:4" ht="12.5" x14ac:dyDescent="0.25">
      <c r="A527" s="125"/>
      <c r="B527" s="83"/>
      <c r="C527" s="82"/>
      <c r="D527" s="91"/>
    </row>
    <row r="528" spans="1:4" ht="12.5" x14ac:dyDescent="0.25">
      <c r="A528" s="125"/>
      <c r="B528" s="83"/>
      <c r="C528" s="82"/>
      <c r="D528" s="91"/>
    </row>
    <row r="529" spans="1:4" ht="12.5" x14ac:dyDescent="0.25">
      <c r="A529" s="125"/>
      <c r="B529" s="83"/>
      <c r="C529" s="82"/>
      <c r="D529" s="91"/>
    </row>
    <row r="530" spans="1:4" ht="12.5" x14ac:dyDescent="0.25">
      <c r="A530" s="125"/>
      <c r="B530" s="83"/>
      <c r="C530" s="82"/>
      <c r="D530" s="91"/>
    </row>
    <row r="531" spans="1:4" ht="12.5" x14ac:dyDescent="0.25">
      <c r="A531" s="125"/>
      <c r="B531" s="83"/>
      <c r="C531" s="82"/>
      <c r="D531" s="91"/>
    </row>
    <row r="532" spans="1:4" ht="12.5" x14ac:dyDescent="0.25">
      <c r="A532" s="125"/>
      <c r="B532" s="83"/>
      <c r="C532" s="82"/>
      <c r="D532" s="91"/>
    </row>
    <row r="533" spans="1:4" ht="12.5" x14ac:dyDescent="0.25">
      <c r="A533" s="125"/>
      <c r="B533" s="83"/>
      <c r="C533" s="82"/>
      <c r="D533" s="91"/>
    </row>
    <row r="534" spans="1:4" ht="12.5" x14ac:dyDescent="0.25">
      <c r="A534" s="125"/>
      <c r="B534" s="83"/>
      <c r="C534" s="82"/>
      <c r="D534" s="91"/>
    </row>
    <row r="535" spans="1:4" ht="12.5" x14ac:dyDescent="0.25">
      <c r="A535" s="125"/>
      <c r="B535" s="83"/>
      <c r="C535" s="82"/>
      <c r="D535" s="91"/>
    </row>
    <row r="536" spans="1:4" ht="12.5" x14ac:dyDescent="0.25">
      <c r="A536" s="125"/>
      <c r="B536" s="83"/>
      <c r="C536" s="82"/>
      <c r="D536" s="91"/>
    </row>
    <row r="537" spans="1:4" ht="12.5" x14ac:dyDescent="0.25">
      <c r="A537" s="125"/>
      <c r="B537" s="83"/>
      <c r="C537" s="82"/>
      <c r="D537" s="91"/>
    </row>
    <row r="538" spans="1:4" ht="12.5" x14ac:dyDescent="0.25">
      <c r="A538" s="125"/>
      <c r="B538" s="83"/>
      <c r="C538" s="82"/>
      <c r="D538" s="91"/>
    </row>
    <row r="539" spans="1:4" ht="12.5" x14ac:dyDescent="0.25">
      <c r="A539" s="125"/>
      <c r="B539" s="83"/>
      <c r="C539" s="82"/>
      <c r="D539" s="91"/>
    </row>
    <row r="540" spans="1:4" ht="12.5" x14ac:dyDescent="0.25">
      <c r="A540" s="125"/>
      <c r="B540" s="83"/>
      <c r="C540" s="82"/>
      <c r="D540" s="91"/>
    </row>
    <row r="541" spans="1:4" ht="12.5" x14ac:dyDescent="0.25">
      <c r="A541" s="125"/>
      <c r="B541" s="83"/>
      <c r="C541" s="82"/>
      <c r="D541" s="91"/>
    </row>
    <row r="542" spans="1:4" ht="12.5" x14ac:dyDescent="0.25">
      <c r="A542" s="125"/>
      <c r="B542" s="83"/>
      <c r="C542" s="82"/>
      <c r="D542" s="91"/>
    </row>
    <row r="543" spans="1:4" ht="12.5" x14ac:dyDescent="0.25">
      <c r="A543" s="125"/>
      <c r="B543" s="83"/>
      <c r="C543" s="82"/>
      <c r="D543" s="91"/>
    </row>
    <row r="544" spans="1:4" ht="12.5" x14ac:dyDescent="0.25">
      <c r="A544" s="125"/>
      <c r="B544" s="83"/>
      <c r="C544" s="82"/>
      <c r="D544" s="91"/>
    </row>
    <row r="545" spans="1:4" ht="12.5" x14ac:dyDescent="0.25">
      <c r="A545" s="125"/>
      <c r="B545" s="83"/>
      <c r="C545" s="82"/>
      <c r="D545" s="91"/>
    </row>
    <row r="546" spans="1:4" ht="12.5" x14ac:dyDescent="0.25">
      <c r="A546" s="125"/>
      <c r="B546" s="83"/>
      <c r="C546" s="82"/>
      <c r="D546" s="91"/>
    </row>
    <row r="547" spans="1:4" ht="12.5" x14ac:dyDescent="0.25">
      <c r="A547" s="125"/>
      <c r="B547" s="83"/>
      <c r="C547" s="82"/>
      <c r="D547" s="91"/>
    </row>
    <row r="548" spans="1:4" ht="12.5" x14ac:dyDescent="0.25">
      <c r="A548" s="125"/>
      <c r="B548" s="83"/>
      <c r="C548" s="82"/>
      <c r="D548" s="91"/>
    </row>
    <row r="549" spans="1:4" ht="12.5" x14ac:dyDescent="0.25">
      <c r="A549" s="125"/>
      <c r="B549" s="83"/>
      <c r="C549" s="82"/>
      <c r="D549" s="91"/>
    </row>
    <row r="550" spans="1:4" ht="12.5" x14ac:dyDescent="0.25">
      <c r="A550" s="125"/>
      <c r="B550" s="83"/>
      <c r="C550" s="82"/>
      <c r="D550" s="91"/>
    </row>
    <row r="551" spans="1:4" ht="12.5" x14ac:dyDescent="0.25">
      <c r="A551" s="125"/>
      <c r="B551" s="83"/>
      <c r="C551" s="82"/>
      <c r="D551" s="91"/>
    </row>
    <row r="552" spans="1:4" ht="12.5" x14ac:dyDescent="0.25">
      <c r="A552" s="125"/>
      <c r="B552" s="83"/>
      <c r="C552" s="82"/>
      <c r="D552" s="91"/>
    </row>
    <row r="553" spans="1:4" ht="12.5" x14ac:dyDescent="0.25">
      <c r="A553" s="125"/>
      <c r="B553" s="83"/>
      <c r="C553" s="82"/>
      <c r="D553" s="91"/>
    </row>
    <row r="554" spans="1:4" ht="12.5" x14ac:dyDescent="0.25">
      <c r="A554" s="125"/>
      <c r="B554" s="83"/>
      <c r="C554" s="82"/>
      <c r="D554" s="91"/>
    </row>
    <row r="555" spans="1:4" ht="12.5" x14ac:dyDescent="0.25">
      <c r="A555" s="125"/>
      <c r="B555" s="83"/>
      <c r="C555" s="82"/>
      <c r="D555" s="91"/>
    </row>
    <row r="556" spans="1:4" ht="12.5" x14ac:dyDescent="0.25">
      <c r="A556" s="125"/>
      <c r="B556" s="83"/>
      <c r="C556" s="82"/>
      <c r="D556" s="91"/>
    </row>
    <row r="557" spans="1:4" ht="12.5" x14ac:dyDescent="0.25">
      <c r="A557" s="125"/>
      <c r="B557" s="83"/>
      <c r="C557" s="82"/>
      <c r="D557" s="91"/>
    </row>
    <row r="558" spans="1:4" ht="12.5" x14ac:dyDescent="0.25">
      <c r="A558" s="125"/>
      <c r="B558" s="83"/>
      <c r="C558" s="82"/>
      <c r="D558" s="91"/>
    </row>
    <row r="559" spans="1:4" ht="12.5" x14ac:dyDescent="0.25">
      <c r="A559" s="125"/>
      <c r="B559" s="83"/>
      <c r="C559" s="82"/>
      <c r="D559" s="91"/>
    </row>
    <row r="560" spans="1:4" ht="12.5" x14ac:dyDescent="0.25">
      <c r="A560" s="125"/>
      <c r="B560" s="83"/>
      <c r="C560" s="82"/>
      <c r="D560" s="91"/>
    </row>
    <row r="561" spans="1:4" ht="12.5" x14ac:dyDescent="0.25">
      <c r="A561" s="125"/>
      <c r="B561" s="83"/>
      <c r="C561" s="82"/>
      <c r="D561" s="91"/>
    </row>
    <row r="562" spans="1:4" ht="12.5" x14ac:dyDescent="0.25">
      <c r="A562" s="125"/>
      <c r="B562" s="83"/>
      <c r="C562" s="82"/>
      <c r="D562" s="91"/>
    </row>
    <row r="563" spans="1:4" ht="12.5" x14ac:dyDescent="0.25">
      <c r="A563" s="125"/>
      <c r="B563" s="83"/>
      <c r="C563" s="82"/>
      <c r="D563" s="91"/>
    </row>
    <row r="564" spans="1:4" ht="12.5" x14ac:dyDescent="0.25">
      <c r="A564" s="125"/>
      <c r="B564" s="83"/>
      <c r="C564" s="82"/>
      <c r="D564" s="91"/>
    </row>
    <row r="565" spans="1:4" ht="12.5" x14ac:dyDescent="0.25">
      <c r="A565" s="125"/>
      <c r="B565" s="83"/>
      <c r="C565" s="82"/>
      <c r="D565" s="91"/>
    </row>
    <row r="566" spans="1:4" ht="12.5" x14ac:dyDescent="0.25">
      <c r="A566" s="125"/>
      <c r="B566" s="83"/>
      <c r="C566" s="82"/>
      <c r="D566" s="91"/>
    </row>
    <row r="567" spans="1:4" ht="12.5" x14ac:dyDescent="0.25">
      <c r="A567" s="125"/>
      <c r="B567" s="83"/>
      <c r="C567" s="82"/>
      <c r="D567" s="91"/>
    </row>
    <row r="568" spans="1:4" ht="12.5" x14ac:dyDescent="0.25">
      <c r="A568" s="125"/>
      <c r="B568" s="83"/>
      <c r="C568" s="82"/>
      <c r="D568" s="91"/>
    </row>
    <row r="569" spans="1:4" ht="12.5" x14ac:dyDescent="0.25">
      <c r="A569" s="125"/>
      <c r="B569" s="83"/>
      <c r="C569" s="82"/>
      <c r="D569" s="91"/>
    </row>
    <row r="570" spans="1:4" ht="12.5" x14ac:dyDescent="0.25">
      <c r="A570" s="125"/>
      <c r="B570" s="83"/>
      <c r="C570" s="82"/>
      <c r="D570" s="91"/>
    </row>
    <row r="571" spans="1:4" ht="12.5" x14ac:dyDescent="0.25">
      <c r="A571" s="125"/>
      <c r="B571" s="83"/>
      <c r="C571" s="82"/>
      <c r="D571" s="91"/>
    </row>
    <row r="572" spans="1:4" ht="12.5" x14ac:dyDescent="0.25">
      <c r="A572" s="125"/>
      <c r="B572" s="83"/>
      <c r="C572" s="82"/>
      <c r="D572" s="91"/>
    </row>
    <row r="573" spans="1:4" ht="12.5" x14ac:dyDescent="0.25">
      <c r="A573" s="125"/>
      <c r="B573" s="83"/>
      <c r="C573" s="82"/>
      <c r="D573" s="91"/>
    </row>
    <row r="574" spans="1:4" ht="12.5" x14ac:dyDescent="0.25">
      <c r="A574" s="125"/>
      <c r="B574" s="83"/>
      <c r="C574" s="82"/>
      <c r="D574" s="91"/>
    </row>
    <row r="575" spans="1:4" ht="12.5" x14ac:dyDescent="0.25">
      <c r="A575" s="125"/>
      <c r="B575" s="83"/>
      <c r="C575" s="82"/>
      <c r="D575" s="91"/>
    </row>
    <row r="576" spans="1:4" ht="12.5" x14ac:dyDescent="0.25">
      <c r="A576" s="125"/>
      <c r="B576" s="83"/>
      <c r="C576" s="82"/>
      <c r="D576" s="91"/>
    </row>
    <row r="577" spans="1:4" ht="12.5" x14ac:dyDescent="0.25">
      <c r="A577" s="125"/>
      <c r="B577" s="83"/>
      <c r="C577" s="82"/>
      <c r="D577" s="91"/>
    </row>
    <row r="578" spans="1:4" ht="12.5" x14ac:dyDescent="0.25">
      <c r="A578" s="125"/>
      <c r="B578" s="83"/>
      <c r="C578" s="82"/>
      <c r="D578" s="91"/>
    </row>
    <row r="579" spans="1:4" ht="12.5" x14ac:dyDescent="0.25">
      <c r="A579" s="125"/>
      <c r="B579" s="83"/>
      <c r="C579" s="82"/>
      <c r="D579" s="91"/>
    </row>
    <row r="580" spans="1:4" ht="12.5" x14ac:dyDescent="0.25">
      <c r="A580" s="125"/>
      <c r="B580" s="83"/>
      <c r="C580" s="82"/>
      <c r="D580" s="91"/>
    </row>
    <row r="581" spans="1:4" ht="12.5" x14ac:dyDescent="0.25">
      <c r="A581" s="125"/>
      <c r="B581" s="83"/>
      <c r="C581" s="82"/>
      <c r="D581" s="91"/>
    </row>
    <row r="582" spans="1:4" ht="12.5" x14ac:dyDescent="0.25">
      <c r="A582" s="125"/>
      <c r="B582" s="83"/>
      <c r="C582" s="82"/>
      <c r="D582" s="91"/>
    </row>
    <row r="583" spans="1:4" ht="12.5" x14ac:dyDescent="0.25">
      <c r="A583" s="125"/>
      <c r="B583" s="83"/>
      <c r="C583" s="82"/>
      <c r="D583" s="91"/>
    </row>
    <row r="584" spans="1:4" ht="12.5" x14ac:dyDescent="0.25">
      <c r="A584" s="125"/>
      <c r="B584" s="83"/>
      <c r="C584" s="82"/>
      <c r="D584" s="91"/>
    </row>
    <row r="585" spans="1:4" ht="12.5" x14ac:dyDescent="0.25">
      <c r="A585" s="125"/>
      <c r="B585" s="83"/>
      <c r="C585" s="82"/>
      <c r="D585" s="91"/>
    </row>
    <row r="586" spans="1:4" ht="12.5" x14ac:dyDescent="0.25">
      <c r="A586" s="125"/>
      <c r="B586" s="83"/>
      <c r="C586" s="82"/>
      <c r="D586" s="91"/>
    </row>
    <row r="587" spans="1:4" ht="12.5" x14ac:dyDescent="0.25">
      <c r="A587" s="125"/>
      <c r="B587" s="83"/>
      <c r="C587" s="82"/>
      <c r="D587" s="91"/>
    </row>
    <row r="588" spans="1:4" ht="12.5" x14ac:dyDescent="0.25">
      <c r="A588" s="125"/>
      <c r="B588" s="83"/>
      <c r="C588" s="82"/>
      <c r="D588" s="91"/>
    </row>
    <row r="589" spans="1:4" ht="12.5" x14ac:dyDescent="0.25">
      <c r="A589" s="125"/>
      <c r="B589" s="83"/>
      <c r="C589" s="82"/>
      <c r="D589" s="91"/>
    </row>
    <row r="590" spans="1:4" ht="12.5" x14ac:dyDescent="0.25">
      <c r="A590" s="125"/>
      <c r="B590" s="83"/>
      <c r="C590" s="82"/>
      <c r="D590" s="91"/>
    </row>
    <row r="591" spans="1:4" ht="12.5" x14ac:dyDescent="0.25">
      <c r="A591" s="125"/>
      <c r="B591" s="83"/>
      <c r="C591" s="82"/>
      <c r="D591" s="91"/>
    </row>
    <row r="592" spans="1:4" ht="12.5" x14ac:dyDescent="0.25">
      <c r="A592" s="125"/>
      <c r="B592" s="83"/>
      <c r="C592" s="82"/>
      <c r="D592" s="91"/>
    </row>
    <row r="593" spans="1:4" ht="12.5" x14ac:dyDescent="0.25">
      <c r="A593" s="125"/>
      <c r="B593" s="83"/>
      <c r="C593" s="82"/>
      <c r="D593" s="91"/>
    </row>
    <row r="594" spans="1:4" ht="12.5" x14ac:dyDescent="0.25">
      <c r="A594" s="125"/>
      <c r="B594" s="83"/>
      <c r="C594" s="82"/>
      <c r="D594" s="91"/>
    </row>
    <row r="595" spans="1:4" ht="12.5" x14ac:dyDescent="0.25">
      <c r="A595" s="125"/>
      <c r="B595" s="83"/>
      <c r="C595" s="82"/>
      <c r="D595" s="91"/>
    </row>
    <row r="596" spans="1:4" ht="12.5" x14ac:dyDescent="0.25">
      <c r="A596" s="125"/>
      <c r="B596" s="83"/>
      <c r="C596" s="82"/>
      <c r="D596" s="91"/>
    </row>
    <row r="597" spans="1:4" ht="12.5" x14ac:dyDescent="0.25">
      <c r="A597" s="125"/>
      <c r="B597" s="83"/>
      <c r="C597" s="82"/>
      <c r="D597" s="91"/>
    </row>
    <row r="598" spans="1:4" ht="12.5" x14ac:dyDescent="0.25">
      <c r="A598" s="125"/>
      <c r="B598" s="83"/>
      <c r="C598" s="82"/>
      <c r="D598" s="91"/>
    </row>
    <row r="599" spans="1:4" ht="12.5" x14ac:dyDescent="0.25">
      <c r="A599" s="125"/>
      <c r="B599" s="83"/>
      <c r="C599" s="82"/>
      <c r="D599" s="91"/>
    </row>
    <row r="600" spans="1:4" ht="12.5" x14ac:dyDescent="0.25">
      <c r="A600" s="125"/>
      <c r="B600" s="83"/>
      <c r="C600" s="82"/>
      <c r="D600" s="91"/>
    </row>
    <row r="601" spans="1:4" ht="12.5" x14ac:dyDescent="0.25">
      <c r="A601" s="125"/>
      <c r="B601" s="83"/>
      <c r="C601" s="82"/>
      <c r="D601" s="91"/>
    </row>
    <row r="602" spans="1:4" ht="12.5" x14ac:dyDescent="0.25">
      <c r="A602" s="125"/>
      <c r="B602" s="83"/>
      <c r="C602" s="82"/>
      <c r="D602" s="91"/>
    </row>
    <row r="603" spans="1:4" ht="12.5" x14ac:dyDescent="0.25">
      <c r="A603" s="125"/>
      <c r="B603" s="83"/>
      <c r="C603" s="82"/>
      <c r="D603" s="91"/>
    </row>
    <row r="604" spans="1:4" ht="12.5" x14ac:dyDescent="0.25">
      <c r="A604" s="125"/>
      <c r="B604" s="83"/>
      <c r="C604" s="82"/>
      <c r="D604" s="91"/>
    </row>
    <row r="605" spans="1:4" ht="12.5" x14ac:dyDescent="0.25">
      <c r="A605" s="125"/>
      <c r="B605" s="83"/>
      <c r="C605" s="82"/>
      <c r="D605" s="91"/>
    </row>
    <row r="606" spans="1:4" ht="12.5" x14ac:dyDescent="0.25">
      <c r="A606" s="125"/>
      <c r="B606" s="83"/>
      <c r="C606" s="82"/>
      <c r="D606" s="91"/>
    </row>
    <row r="607" spans="1:4" ht="12.5" x14ac:dyDescent="0.25">
      <c r="A607" s="125"/>
      <c r="B607" s="83"/>
      <c r="C607" s="82"/>
      <c r="D607" s="91"/>
    </row>
    <row r="608" spans="1:4" ht="12.5" x14ac:dyDescent="0.25">
      <c r="A608" s="125"/>
      <c r="B608" s="83"/>
      <c r="C608" s="82"/>
      <c r="D608" s="91"/>
    </row>
    <row r="609" spans="1:4" ht="12.5" x14ac:dyDescent="0.25">
      <c r="A609" s="125"/>
      <c r="B609" s="83"/>
      <c r="C609" s="82"/>
      <c r="D609" s="91"/>
    </row>
    <row r="610" spans="1:4" ht="12.5" x14ac:dyDescent="0.25">
      <c r="A610" s="125"/>
      <c r="B610" s="83"/>
      <c r="C610" s="82"/>
      <c r="D610" s="91"/>
    </row>
    <row r="611" spans="1:4" ht="12.5" x14ac:dyDescent="0.25">
      <c r="A611" s="125"/>
      <c r="B611" s="83"/>
      <c r="C611" s="82"/>
      <c r="D611" s="91"/>
    </row>
    <row r="612" spans="1:4" ht="12.5" x14ac:dyDescent="0.25">
      <c r="A612" s="125"/>
      <c r="B612" s="83"/>
      <c r="C612" s="82"/>
      <c r="D612" s="91"/>
    </row>
    <row r="613" spans="1:4" ht="12.5" x14ac:dyDescent="0.25">
      <c r="A613" s="125"/>
      <c r="B613" s="83"/>
      <c r="C613" s="82"/>
      <c r="D613" s="91"/>
    </row>
    <row r="614" spans="1:4" ht="12.5" x14ac:dyDescent="0.25">
      <c r="A614" s="125"/>
      <c r="B614" s="83"/>
      <c r="C614" s="82"/>
      <c r="D614" s="91"/>
    </row>
    <row r="615" spans="1:4" ht="12.5" x14ac:dyDescent="0.25">
      <c r="A615" s="125"/>
      <c r="B615" s="83"/>
      <c r="C615" s="82"/>
      <c r="D615" s="91"/>
    </row>
    <row r="616" spans="1:4" ht="12.5" x14ac:dyDescent="0.25">
      <c r="A616" s="125"/>
      <c r="B616" s="83"/>
      <c r="C616" s="82"/>
      <c r="D616" s="91"/>
    </row>
    <row r="617" spans="1:4" ht="12.5" x14ac:dyDescent="0.25">
      <c r="A617" s="125"/>
      <c r="B617" s="83"/>
      <c r="C617" s="82"/>
      <c r="D617" s="91"/>
    </row>
    <row r="618" spans="1:4" ht="12.5" x14ac:dyDescent="0.25">
      <c r="A618" s="125"/>
      <c r="B618" s="83"/>
      <c r="C618" s="82"/>
      <c r="D618" s="91"/>
    </row>
    <row r="619" spans="1:4" ht="12.5" x14ac:dyDescent="0.25">
      <c r="A619" s="125"/>
      <c r="B619" s="83"/>
      <c r="C619" s="82"/>
      <c r="D619" s="91"/>
    </row>
    <row r="620" spans="1:4" ht="12.5" x14ac:dyDescent="0.25">
      <c r="A620" s="125"/>
      <c r="B620" s="83"/>
      <c r="C620" s="82"/>
      <c r="D620" s="91"/>
    </row>
    <row r="621" spans="1:4" ht="12.5" x14ac:dyDescent="0.25">
      <c r="A621" s="125"/>
      <c r="B621" s="83"/>
      <c r="C621" s="82"/>
      <c r="D621" s="91"/>
    </row>
    <row r="622" spans="1:4" ht="12.5" x14ac:dyDescent="0.25">
      <c r="A622" s="125"/>
      <c r="B622" s="83"/>
      <c r="C622" s="82"/>
      <c r="D622" s="91"/>
    </row>
    <row r="623" spans="1:4" ht="12.5" x14ac:dyDescent="0.25">
      <c r="A623" s="125"/>
      <c r="B623" s="83"/>
      <c r="C623" s="82"/>
      <c r="D623" s="91"/>
    </row>
    <row r="624" spans="1:4" ht="12.5" x14ac:dyDescent="0.25">
      <c r="A624" s="125"/>
      <c r="B624" s="83"/>
      <c r="C624" s="82"/>
      <c r="D624" s="91"/>
    </row>
    <row r="625" spans="1:4" ht="12.5" x14ac:dyDescent="0.25">
      <c r="A625" s="125"/>
      <c r="B625" s="83"/>
      <c r="C625" s="82"/>
      <c r="D625" s="91"/>
    </row>
    <row r="626" spans="1:4" ht="12.5" x14ac:dyDescent="0.25">
      <c r="A626" s="125"/>
      <c r="B626" s="83"/>
      <c r="C626" s="82"/>
      <c r="D626" s="91"/>
    </row>
    <row r="627" spans="1:4" ht="12.5" x14ac:dyDescent="0.25">
      <c r="A627" s="125"/>
      <c r="B627" s="83"/>
      <c r="C627" s="82"/>
      <c r="D627" s="91"/>
    </row>
    <row r="628" spans="1:4" ht="12.5" x14ac:dyDescent="0.25">
      <c r="A628" s="125"/>
      <c r="B628" s="83"/>
      <c r="C628" s="82"/>
      <c r="D628" s="91"/>
    </row>
    <row r="629" spans="1:4" ht="12.5" x14ac:dyDescent="0.25">
      <c r="A629" s="125"/>
      <c r="B629" s="83"/>
      <c r="C629" s="82"/>
      <c r="D629" s="91"/>
    </row>
    <row r="630" spans="1:4" ht="12.5" x14ac:dyDescent="0.25">
      <c r="A630" s="125"/>
      <c r="B630" s="83"/>
      <c r="C630" s="82"/>
      <c r="D630" s="91"/>
    </row>
    <row r="631" spans="1:4" ht="12.5" x14ac:dyDescent="0.25">
      <c r="A631" s="125"/>
      <c r="B631" s="83"/>
      <c r="C631" s="82"/>
      <c r="D631" s="91"/>
    </row>
    <row r="632" spans="1:4" ht="12.5" x14ac:dyDescent="0.25">
      <c r="A632" s="125"/>
      <c r="B632" s="83"/>
      <c r="C632" s="82"/>
      <c r="D632" s="91"/>
    </row>
    <row r="633" spans="1:4" ht="12.5" x14ac:dyDescent="0.25">
      <c r="A633" s="125"/>
      <c r="B633" s="83"/>
      <c r="C633" s="82"/>
      <c r="D633" s="91"/>
    </row>
    <row r="634" spans="1:4" ht="12.5" x14ac:dyDescent="0.25">
      <c r="A634" s="125"/>
      <c r="B634" s="83"/>
      <c r="C634" s="82"/>
      <c r="D634" s="91"/>
    </row>
    <row r="635" spans="1:4" ht="12.5" x14ac:dyDescent="0.25">
      <c r="A635" s="125"/>
      <c r="B635" s="83"/>
      <c r="C635" s="82"/>
      <c r="D635" s="91"/>
    </row>
    <row r="636" spans="1:4" ht="12.5" x14ac:dyDescent="0.25">
      <c r="A636" s="125"/>
      <c r="B636" s="83"/>
      <c r="C636" s="82"/>
      <c r="D636" s="91"/>
    </row>
    <row r="637" spans="1:4" ht="12.5" x14ac:dyDescent="0.25">
      <c r="A637" s="125"/>
      <c r="B637" s="83"/>
      <c r="C637" s="82"/>
      <c r="D637" s="91"/>
    </row>
    <row r="638" spans="1:4" ht="12.5" x14ac:dyDescent="0.25">
      <c r="A638" s="125"/>
      <c r="B638" s="83"/>
      <c r="C638" s="82"/>
      <c r="D638" s="91"/>
    </row>
    <row r="639" spans="1:4" ht="12.5" x14ac:dyDescent="0.25">
      <c r="A639" s="125"/>
      <c r="B639" s="83"/>
      <c r="C639" s="82"/>
      <c r="D639" s="91"/>
    </row>
    <row r="640" spans="1:4" ht="12.5" x14ac:dyDescent="0.25">
      <c r="A640" s="125"/>
      <c r="B640" s="83"/>
      <c r="C640" s="82"/>
      <c r="D640" s="91"/>
    </row>
    <row r="641" spans="1:4" ht="12.5" x14ac:dyDescent="0.25">
      <c r="A641" s="125"/>
      <c r="B641" s="83"/>
      <c r="C641" s="82"/>
      <c r="D641" s="91"/>
    </row>
    <row r="642" spans="1:4" ht="12.5" x14ac:dyDescent="0.25">
      <c r="A642" s="125"/>
      <c r="B642" s="83"/>
      <c r="C642" s="82"/>
      <c r="D642" s="91"/>
    </row>
    <row r="643" spans="1:4" ht="12.5" x14ac:dyDescent="0.25">
      <c r="A643" s="125"/>
      <c r="B643" s="83"/>
      <c r="C643" s="82"/>
      <c r="D643" s="91"/>
    </row>
    <row r="644" spans="1:4" ht="12.5" x14ac:dyDescent="0.25">
      <c r="A644" s="125"/>
      <c r="B644" s="83"/>
      <c r="C644" s="82"/>
      <c r="D644" s="91"/>
    </row>
    <row r="645" spans="1:4" ht="12.5" x14ac:dyDescent="0.25">
      <c r="A645" s="125"/>
      <c r="B645" s="83"/>
      <c r="C645" s="82"/>
      <c r="D645" s="91"/>
    </row>
    <row r="646" spans="1:4" ht="12.5" x14ac:dyDescent="0.25">
      <c r="A646" s="125"/>
      <c r="B646" s="83"/>
      <c r="C646" s="82"/>
      <c r="D646" s="91"/>
    </row>
    <row r="647" spans="1:4" ht="12.5" x14ac:dyDescent="0.25">
      <c r="A647" s="125"/>
      <c r="B647" s="83"/>
      <c r="C647" s="82"/>
      <c r="D647" s="91"/>
    </row>
    <row r="648" spans="1:4" ht="12.5" x14ac:dyDescent="0.25">
      <c r="A648" s="125"/>
      <c r="B648" s="83"/>
      <c r="C648" s="82"/>
      <c r="D648" s="91"/>
    </row>
    <row r="649" spans="1:4" ht="12.5" x14ac:dyDescent="0.25">
      <c r="A649" s="125"/>
      <c r="B649" s="83"/>
      <c r="C649" s="82"/>
      <c r="D649" s="91"/>
    </row>
    <row r="650" spans="1:4" ht="12.5" x14ac:dyDescent="0.25">
      <c r="A650" s="125"/>
      <c r="B650" s="83"/>
      <c r="C650" s="82"/>
      <c r="D650" s="91"/>
    </row>
    <row r="651" spans="1:4" ht="12.5" x14ac:dyDescent="0.25">
      <c r="A651" s="125"/>
      <c r="B651" s="83"/>
      <c r="C651" s="82"/>
      <c r="D651" s="91"/>
    </row>
    <row r="652" spans="1:4" ht="12.5" x14ac:dyDescent="0.25">
      <c r="A652" s="125"/>
      <c r="B652" s="83"/>
      <c r="C652" s="82"/>
      <c r="D652" s="91"/>
    </row>
    <row r="653" spans="1:4" ht="12.5" x14ac:dyDescent="0.25">
      <c r="A653" s="125"/>
      <c r="B653" s="83"/>
      <c r="C653" s="82"/>
      <c r="D653" s="91"/>
    </row>
    <row r="654" spans="1:4" ht="12.5" x14ac:dyDescent="0.25">
      <c r="A654" s="125"/>
      <c r="B654" s="83"/>
      <c r="C654" s="82"/>
      <c r="D654" s="91"/>
    </row>
    <row r="655" spans="1:4" ht="12.5" x14ac:dyDescent="0.25">
      <c r="A655" s="125"/>
      <c r="B655" s="83"/>
      <c r="C655" s="82"/>
      <c r="D655" s="91"/>
    </row>
    <row r="656" spans="1:4" ht="12.5" x14ac:dyDescent="0.25">
      <c r="A656" s="125"/>
      <c r="B656" s="83"/>
      <c r="C656" s="82"/>
      <c r="D656" s="91"/>
    </row>
    <row r="657" spans="1:4" ht="12.5" x14ac:dyDescent="0.25">
      <c r="A657" s="125"/>
      <c r="B657" s="83"/>
      <c r="C657" s="82"/>
      <c r="D657" s="91"/>
    </row>
    <row r="658" spans="1:4" ht="12.5" x14ac:dyDescent="0.25">
      <c r="A658" s="125"/>
      <c r="B658" s="83"/>
      <c r="C658" s="82"/>
      <c r="D658" s="91"/>
    </row>
    <row r="659" spans="1:4" ht="12.5" x14ac:dyDescent="0.25">
      <c r="A659" s="125"/>
      <c r="B659" s="83"/>
      <c r="C659" s="82"/>
      <c r="D659" s="91"/>
    </row>
    <row r="660" spans="1:4" ht="12.5" x14ac:dyDescent="0.25">
      <c r="A660" s="125"/>
      <c r="B660" s="83"/>
      <c r="C660" s="82"/>
      <c r="D660" s="91"/>
    </row>
    <row r="661" spans="1:4" ht="12.5" x14ac:dyDescent="0.25">
      <c r="A661" s="125"/>
      <c r="B661" s="83"/>
      <c r="C661" s="82"/>
      <c r="D661" s="91"/>
    </row>
    <row r="662" spans="1:4" ht="12.5" x14ac:dyDescent="0.25">
      <c r="A662" s="125"/>
      <c r="B662" s="83"/>
      <c r="C662" s="82"/>
      <c r="D662" s="91"/>
    </row>
    <row r="663" spans="1:4" ht="12.5" x14ac:dyDescent="0.25">
      <c r="A663" s="125"/>
      <c r="B663" s="83"/>
      <c r="C663" s="82"/>
      <c r="D663" s="91"/>
    </row>
    <row r="664" spans="1:4" ht="12.5" x14ac:dyDescent="0.25">
      <c r="A664" s="125"/>
      <c r="B664" s="83"/>
      <c r="C664" s="82"/>
      <c r="D664" s="91"/>
    </row>
    <row r="665" spans="1:4" ht="12.5" x14ac:dyDescent="0.25">
      <c r="A665" s="125"/>
      <c r="B665" s="83"/>
      <c r="C665" s="82"/>
      <c r="D665" s="91"/>
    </row>
    <row r="666" spans="1:4" ht="12.5" x14ac:dyDescent="0.25">
      <c r="A666" s="125"/>
      <c r="B666" s="83"/>
      <c r="C666" s="82"/>
      <c r="D666" s="91"/>
    </row>
    <row r="667" spans="1:4" ht="12.5" x14ac:dyDescent="0.25">
      <c r="A667" s="125"/>
      <c r="B667" s="83"/>
      <c r="C667" s="82"/>
      <c r="D667" s="91"/>
    </row>
    <row r="668" spans="1:4" ht="12.5" x14ac:dyDescent="0.25">
      <c r="A668" s="125"/>
      <c r="B668" s="83"/>
      <c r="C668" s="82"/>
      <c r="D668" s="91"/>
    </row>
    <row r="669" spans="1:4" ht="12.5" x14ac:dyDescent="0.25">
      <c r="A669" s="125"/>
      <c r="B669" s="83"/>
      <c r="C669" s="82"/>
      <c r="D669" s="91"/>
    </row>
    <row r="670" spans="1:4" ht="12.5" x14ac:dyDescent="0.25">
      <c r="A670" s="125"/>
      <c r="B670" s="83"/>
      <c r="C670" s="82"/>
      <c r="D670" s="91"/>
    </row>
    <row r="671" spans="1:4" ht="12.5" x14ac:dyDescent="0.25">
      <c r="A671" s="125"/>
      <c r="B671" s="83"/>
      <c r="C671" s="82"/>
      <c r="D671" s="91"/>
    </row>
    <row r="672" spans="1:4" ht="12.5" x14ac:dyDescent="0.25">
      <c r="A672" s="125"/>
      <c r="B672" s="83"/>
      <c r="C672" s="82"/>
      <c r="D672" s="91"/>
    </row>
    <row r="673" spans="1:4" ht="12.5" x14ac:dyDescent="0.25">
      <c r="A673" s="125"/>
      <c r="B673" s="83"/>
      <c r="C673" s="82"/>
      <c r="D673" s="91"/>
    </row>
    <row r="674" spans="1:4" ht="12.5" x14ac:dyDescent="0.25">
      <c r="A674" s="125"/>
      <c r="B674" s="83"/>
      <c r="C674" s="82"/>
      <c r="D674" s="91"/>
    </row>
    <row r="675" spans="1:4" ht="12.5" x14ac:dyDescent="0.25">
      <c r="A675" s="125"/>
      <c r="B675" s="83"/>
      <c r="C675" s="82"/>
      <c r="D675" s="91"/>
    </row>
    <row r="676" spans="1:4" ht="12.5" x14ac:dyDescent="0.25">
      <c r="A676" s="125"/>
      <c r="B676" s="83"/>
      <c r="C676" s="82"/>
      <c r="D676" s="91"/>
    </row>
    <row r="677" spans="1:4" ht="12.5" x14ac:dyDescent="0.25">
      <c r="A677" s="125"/>
      <c r="B677" s="83"/>
      <c r="C677" s="82"/>
      <c r="D677" s="91"/>
    </row>
    <row r="678" spans="1:4" ht="12.5" x14ac:dyDescent="0.25">
      <c r="A678" s="125"/>
      <c r="B678" s="83"/>
      <c r="C678" s="82"/>
      <c r="D678" s="91"/>
    </row>
    <row r="679" spans="1:4" ht="12.5" x14ac:dyDescent="0.25">
      <c r="A679" s="125"/>
      <c r="B679" s="83"/>
      <c r="C679" s="82"/>
      <c r="D679" s="91"/>
    </row>
    <row r="680" spans="1:4" ht="12.5" x14ac:dyDescent="0.25">
      <c r="A680" s="125"/>
      <c r="B680" s="83"/>
      <c r="C680" s="82"/>
      <c r="D680" s="91"/>
    </row>
    <row r="681" spans="1:4" ht="12.5" x14ac:dyDescent="0.25">
      <c r="A681" s="125"/>
      <c r="B681" s="83"/>
      <c r="C681" s="82"/>
      <c r="D681" s="91"/>
    </row>
    <row r="682" spans="1:4" ht="12.5" x14ac:dyDescent="0.25">
      <c r="A682" s="125"/>
      <c r="B682" s="83"/>
      <c r="C682" s="82"/>
      <c r="D682" s="91"/>
    </row>
    <row r="683" spans="1:4" ht="12.5" x14ac:dyDescent="0.25">
      <c r="A683" s="125"/>
      <c r="B683" s="83"/>
      <c r="C683" s="82"/>
      <c r="D683" s="91"/>
    </row>
    <row r="684" spans="1:4" ht="12.5" x14ac:dyDescent="0.25">
      <c r="A684" s="125"/>
      <c r="B684" s="83"/>
      <c r="C684" s="82"/>
      <c r="D684" s="91"/>
    </row>
    <row r="685" spans="1:4" ht="12.5" x14ac:dyDescent="0.25">
      <c r="A685" s="125"/>
      <c r="B685" s="83"/>
      <c r="C685" s="82"/>
      <c r="D685" s="91"/>
    </row>
    <row r="686" spans="1:4" ht="12.5" x14ac:dyDescent="0.25">
      <c r="A686" s="125"/>
      <c r="B686" s="83"/>
      <c r="C686" s="82"/>
      <c r="D686" s="91"/>
    </row>
    <row r="687" spans="1:4" ht="12.5" x14ac:dyDescent="0.25">
      <c r="A687" s="125"/>
      <c r="B687" s="83"/>
      <c r="C687" s="82"/>
      <c r="D687" s="91"/>
    </row>
    <row r="688" spans="1:4" ht="12.5" x14ac:dyDescent="0.25">
      <c r="A688" s="125"/>
      <c r="B688" s="83"/>
      <c r="C688" s="82"/>
      <c r="D688" s="91"/>
    </row>
    <row r="689" spans="1:4" ht="12.5" x14ac:dyDescent="0.25">
      <c r="A689" s="125"/>
      <c r="B689" s="83"/>
      <c r="C689" s="82"/>
      <c r="D689" s="91"/>
    </row>
    <row r="690" spans="1:4" ht="12.5" x14ac:dyDescent="0.25">
      <c r="A690" s="125"/>
      <c r="B690" s="83"/>
      <c r="C690" s="82"/>
      <c r="D690" s="91"/>
    </row>
    <row r="691" spans="1:4" ht="12.5" x14ac:dyDescent="0.25">
      <c r="A691" s="125"/>
      <c r="B691" s="83"/>
      <c r="C691" s="82"/>
      <c r="D691" s="91"/>
    </row>
    <row r="692" spans="1:4" ht="12.5" x14ac:dyDescent="0.25">
      <c r="A692" s="125"/>
      <c r="B692" s="83"/>
      <c r="C692" s="82"/>
      <c r="D692" s="91"/>
    </row>
    <row r="693" spans="1:4" ht="12.5" x14ac:dyDescent="0.25">
      <c r="A693" s="125"/>
      <c r="B693" s="83"/>
      <c r="C693" s="82"/>
      <c r="D693" s="91"/>
    </row>
    <row r="694" spans="1:4" ht="12.5" x14ac:dyDescent="0.25">
      <c r="A694" s="125"/>
      <c r="B694" s="83"/>
      <c r="C694" s="82"/>
      <c r="D694" s="91"/>
    </row>
    <row r="695" spans="1:4" ht="12.5" x14ac:dyDescent="0.25">
      <c r="A695" s="125"/>
      <c r="B695" s="83"/>
      <c r="C695" s="82"/>
      <c r="D695" s="91"/>
    </row>
    <row r="696" spans="1:4" ht="12.5" x14ac:dyDescent="0.25">
      <c r="A696" s="125"/>
      <c r="B696" s="83"/>
      <c r="C696" s="82"/>
      <c r="D696" s="91"/>
    </row>
    <row r="697" spans="1:4" ht="12.5" x14ac:dyDescent="0.25">
      <c r="A697" s="125"/>
      <c r="B697" s="83"/>
      <c r="C697" s="82"/>
      <c r="D697" s="91"/>
    </row>
    <row r="698" spans="1:4" ht="12.5" x14ac:dyDescent="0.25">
      <c r="A698" s="125"/>
      <c r="B698" s="83"/>
      <c r="C698" s="82"/>
      <c r="D698" s="91"/>
    </row>
    <row r="699" spans="1:4" ht="12.5" x14ac:dyDescent="0.25">
      <c r="A699" s="125"/>
      <c r="B699" s="83"/>
      <c r="C699" s="82"/>
      <c r="D699" s="91"/>
    </row>
    <row r="700" spans="1:4" ht="12.5" x14ac:dyDescent="0.25">
      <c r="A700" s="125"/>
      <c r="B700" s="83"/>
      <c r="C700" s="82"/>
      <c r="D700" s="91"/>
    </row>
    <row r="701" spans="1:4" ht="12.5" x14ac:dyDescent="0.25">
      <c r="A701" s="125"/>
      <c r="B701" s="83"/>
      <c r="C701" s="82"/>
      <c r="D701" s="91"/>
    </row>
    <row r="702" spans="1:4" ht="12.5" x14ac:dyDescent="0.25">
      <c r="A702" s="125"/>
      <c r="B702" s="83"/>
      <c r="C702" s="82"/>
      <c r="D702" s="91"/>
    </row>
    <row r="703" spans="1:4" ht="12.5" x14ac:dyDescent="0.25">
      <c r="A703" s="125"/>
      <c r="B703" s="83"/>
      <c r="C703" s="82"/>
      <c r="D703" s="91"/>
    </row>
    <row r="704" spans="1:4" ht="12.5" x14ac:dyDescent="0.25">
      <c r="A704" s="125"/>
      <c r="B704" s="83"/>
      <c r="C704" s="82"/>
      <c r="D704" s="91"/>
    </row>
    <row r="705" spans="1:4" ht="12.5" x14ac:dyDescent="0.25">
      <c r="A705" s="125"/>
      <c r="B705" s="83"/>
      <c r="C705" s="82"/>
      <c r="D705" s="91"/>
    </row>
    <row r="706" spans="1:4" ht="12.5" x14ac:dyDescent="0.25">
      <c r="A706" s="125"/>
      <c r="B706" s="83"/>
      <c r="C706" s="82"/>
      <c r="D706" s="91"/>
    </row>
    <row r="707" spans="1:4" ht="12.5" x14ac:dyDescent="0.25">
      <c r="A707" s="125"/>
      <c r="B707" s="83"/>
      <c r="C707" s="82"/>
      <c r="D707" s="91"/>
    </row>
    <row r="708" spans="1:4" ht="12.5" x14ac:dyDescent="0.25">
      <c r="A708" s="125"/>
      <c r="B708" s="83"/>
      <c r="C708" s="82"/>
      <c r="D708" s="91"/>
    </row>
    <row r="709" spans="1:4" ht="12.5" x14ac:dyDescent="0.25">
      <c r="A709" s="125"/>
      <c r="B709" s="83"/>
      <c r="C709" s="82"/>
      <c r="D709" s="91"/>
    </row>
    <row r="710" spans="1:4" ht="12.5" x14ac:dyDescent="0.25">
      <c r="A710" s="125"/>
      <c r="B710" s="83"/>
      <c r="C710" s="82"/>
      <c r="D710" s="91"/>
    </row>
    <row r="711" spans="1:4" ht="12.5" x14ac:dyDescent="0.25">
      <c r="A711" s="125"/>
      <c r="B711" s="83"/>
      <c r="C711" s="82"/>
      <c r="D711" s="91"/>
    </row>
    <row r="712" spans="1:4" ht="12.5" x14ac:dyDescent="0.25">
      <c r="A712" s="125"/>
      <c r="B712" s="83"/>
      <c r="C712" s="82"/>
      <c r="D712" s="91"/>
    </row>
    <row r="713" spans="1:4" ht="12.5" x14ac:dyDescent="0.25">
      <c r="A713" s="125"/>
      <c r="B713" s="83"/>
      <c r="C713" s="82"/>
      <c r="D713" s="91"/>
    </row>
    <row r="714" spans="1:4" ht="12.5" x14ac:dyDescent="0.25">
      <c r="A714" s="125"/>
      <c r="B714" s="83"/>
      <c r="C714" s="82"/>
      <c r="D714" s="91"/>
    </row>
    <row r="715" spans="1:4" ht="12.5" x14ac:dyDescent="0.25">
      <c r="A715" s="125"/>
      <c r="B715" s="83"/>
      <c r="C715" s="82"/>
      <c r="D715" s="91"/>
    </row>
    <row r="716" spans="1:4" ht="12.5" x14ac:dyDescent="0.25">
      <c r="A716" s="125"/>
      <c r="B716" s="83"/>
      <c r="C716" s="82"/>
      <c r="D716" s="91"/>
    </row>
    <row r="717" spans="1:4" ht="12.5" x14ac:dyDescent="0.25">
      <c r="A717" s="125"/>
      <c r="B717" s="83"/>
      <c r="C717" s="82"/>
      <c r="D717" s="91"/>
    </row>
    <row r="718" spans="1:4" ht="12.5" x14ac:dyDescent="0.25">
      <c r="A718" s="125"/>
      <c r="B718" s="83"/>
      <c r="C718" s="82"/>
      <c r="D718" s="91"/>
    </row>
    <row r="719" spans="1:4" ht="12.5" x14ac:dyDescent="0.25">
      <c r="A719" s="125"/>
      <c r="B719" s="83"/>
      <c r="C719" s="82"/>
      <c r="D719" s="91"/>
    </row>
    <row r="720" spans="1:4" ht="12.5" x14ac:dyDescent="0.25">
      <c r="A720" s="125"/>
      <c r="B720" s="83"/>
      <c r="C720" s="82"/>
      <c r="D720" s="91"/>
    </row>
    <row r="721" spans="1:4" ht="12.5" x14ac:dyDescent="0.25">
      <c r="A721" s="125"/>
      <c r="B721" s="83"/>
      <c r="C721" s="82"/>
      <c r="D721" s="91"/>
    </row>
    <row r="722" spans="1:4" ht="12.5" x14ac:dyDescent="0.25">
      <c r="A722" s="125"/>
      <c r="B722" s="83"/>
      <c r="C722" s="82"/>
      <c r="D722" s="91"/>
    </row>
    <row r="723" spans="1:4" ht="12.5" x14ac:dyDescent="0.25">
      <c r="A723" s="125"/>
      <c r="B723" s="83"/>
      <c r="C723" s="82"/>
      <c r="D723" s="91"/>
    </row>
    <row r="724" spans="1:4" ht="12.5" x14ac:dyDescent="0.25">
      <c r="A724" s="125"/>
      <c r="B724" s="83"/>
      <c r="C724" s="82"/>
      <c r="D724" s="91"/>
    </row>
    <row r="725" spans="1:4" ht="12.5" x14ac:dyDescent="0.25">
      <c r="A725" s="125"/>
      <c r="B725" s="83"/>
      <c r="C725" s="82"/>
      <c r="D725" s="91"/>
    </row>
    <row r="726" spans="1:4" ht="12.5" x14ac:dyDescent="0.25">
      <c r="A726" s="125"/>
      <c r="B726" s="83"/>
      <c r="C726" s="82"/>
      <c r="D726" s="91"/>
    </row>
    <row r="727" spans="1:4" ht="12.5" x14ac:dyDescent="0.25">
      <c r="A727" s="125"/>
      <c r="B727" s="83"/>
      <c r="C727" s="82"/>
      <c r="D727" s="91"/>
    </row>
    <row r="728" spans="1:4" ht="12.5" x14ac:dyDescent="0.25">
      <c r="A728" s="125"/>
      <c r="B728" s="83"/>
      <c r="C728" s="82"/>
      <c r="D728" s="91"/>
    </row>
    <row r="729" spans="1:4" ht="12.5" x14ac:dyDescent="0.25">
      <c r="A729" s="125"/>
      <c r="B729" s="83"/>
      <c r="C729" s="82"/>
      <c r="D729" s="91"/>
    </row>
    <row r="730" spans="1:4" ht="12.5" x14ac:dyDescent="0.25">
      <c r="A730" s="125"/>
      <c r="B730" s="83"/>
      <c r="C730" s="82"/>
      <c r="D730" s="91"/>
    </row>
    <row r="731" spans="1:4" ht="12.5" x14ac:dyDescent="0.25">
      <c r="A731" s="125"/>
      <c r="B731" s="83"/>
      <c r="C731" s="82"/>
      <c r="D731" s="91"/>
    </row>
    <row r="732" spans="1:4" ht="12.5" x14ac:dyDescent="0.25">
      <c r="A732" s="125"/>
      <c r="B732" s="83"/>
      <c r="C732" s="82"/>
      <c r="D732" s="91"/>
    </row>
    <row r="733" spans="1:4" ht="12.5" x14ac:dyDescent="0.25">
      <c r="A733" s="125"/>
      <c r="B733" s="83"/>
      <c r="C733" s="82"/>
      <c r="D733" s="91"/>
    </row>
    <row r="734" spans="1:4" ht="12.5" x14ac:dyDescent="0.25">
      <c r="A734" s="125"/>
      <c r="B734" s="83"/>
      <c r="C734" s="82"/>
      <c r="D734" s="91"/>
    </row>
    <row r="735" spans="1:4" ht="12.5" x14ac:dyDescent="0.25">
      <c r="A735" s="125"/>
      <c r="B735" s="83"/>
      <c r="C735" s="82"/>
      <c r="D735" s="91"/>
    </row>
    <row r="736" spans="1:4" ht="12.5" x14ac:dyDescent="0.25">
      <c r="A736" s="125"/>
      <c r="B736" s="83"/>
      <c r="C736" s="82"/>
      <c r="D736" s="91"/>
    </row>
    <row r="737" spans="1:4" ht="12.5" x14ac:dyDescent="0.25">
      <c r="A737" s="125"/>
      <c r="B737" s="83"/>
      <c r="C737" s="82"/>
      <c r="D737" s="91"/>
    </row>
    <row r="738" spans="1:4" ht="12.5" x14ac:dyDescent="0.25">
      <c r="A738" s="125"/>
      <c r="B738" s="83"/>
      <c r="C738" s="82"/>
      <c r="D738" s="91"/>
    </row>
    <row r="739" spans="1:4" ht="12.5" x14ac:dyDescent="0.25">
      <c r="A739" s="125"/>
      <c r="B739" s="83"/>
      <c r="C739" s="82"/>
      <c r="D739" s="91"/>
    </row>
    <row r="740" spans="1:4" ht="12.5" x14ac:dyDescent="0.25">
      <c r="A740" s="125"/>
      <c r="B740" s="83"/>
      <c r="C740" s="82"/>
      <c r="D740" s="91"/>
    </row>
    <row r="741" spans="1:4" ht="12.5" x14ac:dyDescent="0.25">
      <c r="A741" s="125"/>
      <c r="B741" s="83"/>
      <c r="C741" s="82"/>
      <c r="D741" s="91"/>
    </row>
    <row r="742" spans="1:4" ht="12.5" x14ac:dyDescent="0.25">
      <c r="A742" s="125"/>
      <c r="B742" s="83"/>
      <c r="C742" s="82"/>
      <c r="D742" s="91"/>
    </row>
    <row r="743" spans="1:4" ht="12.5" x14ac:dyDescent="0.25">
      <c r="A743" s="125"/>
      <c r="B743" s="83"/>
      <c r="C743" s="82"/>
      <c r="D743" s="91"/>
    </row>
    <row r="744" spans="1:4" ht="12.5" x14ac:dyDescent="0.25">
      <c r="A744" s="125"/>
      <c r="B744" s="83"/>
      <c r="C744" s="82"/>
      <c r="D744" s="91"/>
    </row>
    <row r="745" spans="1:4" ht="12.5" x14ac:dyDescent="0.25">
      <c r="A745" s="125"/>
      <c r="B745" s="83"/>
      <c r="C745" s="82"/>
      <c r="D745" s="91"/>
    </row>
    <row r="746" spans="1:4" ht="12.5" x14ac:dyDescent="0.25">
      <c r="A746" s="125"/>
      <c r="B746" s="83"/>
      <c r="C746" s="82"/>
      <c r="D746" s="91"/>
    </row>
    <row r="747" spans="1:4" ht="12.5" x14ac:dyDescent="0.25">
      <c r="A747" s="125"/>
      <c r="B747" s="83"/>
      <c r="C747" s="82"/>
      <c r="D747" s="91"/>
    </row>
    <row r="748" spans="1:4" ht="12.5" x14ac:dyDescent="0.25">
      <c r="A748" s="125"/>
      <c r="B748" s="83"/>
      <c r="C748" s="82"/>
      <c r="D748" s="91"/>
    </row>
    <row r="749" spans="1:4" ht="12.5" x14ac:dyDescent="0.25">
      <c r="A749" s="125"/>
      <c r="B749" s="83"/>
      <c r="C749" s="82"/>
      <c r="D749" s="91"/>
    </row>
    <row r="750" spans="1:4" ht="12.5" x14ac:dyDescent="0.25">
      <c r="A750" s="125"/>
      <c r="B750" s="83"/>
      <c r="C750" s="82"/>
      <c r="D750" s="91"/>
    </row>
    <row r="751" spans="1:4" ht="12.5" x14ac:dyDescent="0.25">
      <c r="A751" s="125"/>
      <c r="B751" s="83"/>
      <c r="C751" s="82"/>
      <c r="D751" s="91"/>
    </row>
    <row r="752" spans="1:4" ht="12.5" x14ac:dyDescent="0.25">
      <c r="A752" s="125"/>
      <c r="B752" s="83"/>
      <c r="C752" s="82"/>
      <c r="D752" s="91"/>
    </row>
    <row r="753" spans="1:4" ht="12.5" x14ac:dyDescent="0.25">
      <c r="A753" s="125"/>
      <c r="B753" s="83"/>
      <c r="C753" s="82"/>
      <c r="D753" s="91"/>
    </row>
    <row r="754" spans="1:4" ht="12.5" x14ac:dyDescent="0.25">
      <c r="A754" s="125"/>
      <c r="B754" s="83"/>
      <c r="C754" s="82"/>
      <c r="D754" s="91"/>
    </row>
    <row r="755" spans="1:4" ht="12.5" x14ac:dyDescent="0.25">
      <c r="A755" s="125"/>
      <c r="B755" s="83"/>
      <c r="C755" s="82"/>
      <c r="D755" s="91"/>
    </row>
    <row r="756" spans="1:4" ht="12.5" x14ac:dyDescent="0.25">
      <c r="A756" s="125"/>
      <c r="B756" s="83"/>
      <c r="C756" s="82"/>
      <c r="D756" s="91"/>
    </row>
    <row r="757" spans="1:4" ht="12.5" x14ac:dyDescent="0.25">
      <c r="A757" s="125"/>
      <c r="B757" s="83"/>
      <c r="C757" s="82"/>
      <c r="D757" s="91"/>
    </row>
    <row r="758" spans="1:4" ht="12.5" x14ac:dyDescent="0.25">
      <c r="A758" s="125"/>
      <c r="B758" s="83"/>
      <c r="C758" s="82"/>
      <c r="D758" s="91"/>
    </row>
    <row r="759" spans="1:4" ht="12.5" x14ac:dyDescent="0.25">
      <c r="A759" s="125"/>
      <c r="B759" s="83"/>
      <c r="C759" s="82"/>
      <c r="D759" s="91"/>
    </row>
    <row r="760" spans="1:4" ht="12.5" x14ac:dyDescent="0.25">
      <c r="A760" s="125"/>
      <c r="B760" s="83"/>
      <c r="C760" s="82"/>
      <c r="D760" s="91"/>
    </row>
    <row r="761" spans="1:4" ht="12.5" x14ac:dyDescent="0.25">
      <c r="A761" s="125"/>
      <c r="B761" s="83"/>
      <c r="C761" s="82"/>
      <c r="D761" s="91"/>
    </row>
    <row r="762" spans="1:4" ht="12.5" x14ac:dyDescent="0.25">
      <c r="A762" s="125"/>
      <c r="B762" s="83"/>
      <c r="C762" s="82"/>
      <c r="D762" s="91"/>
    </row>
    <row r="763" spans="1:4" ht="12.5" x14ac:dyDescent="0.25">
      <c r="A763" s="125"/>
      <c r="B763" s="83"/>
      <c r="C763" s="82"/>
      <c r="D763" s="91"/>
    </row>
    <row r="764" spans="1:4" ht="12.5" x14ac:dyDescent="0.25">
      <c r="A764" s="125"/>
      <c r="B764" s="83"/>
      <c r="C764" s="82"/>
      <c r="D764" s="91"/>
    </row>
    <row r="765" spans="1:4" ht="12.5" x14ac:dyDescent="0.25">
      <c r="A765" s="125"/>
      <c r="B765" s="83"/>
      <c r="C765" s="82"/>
      <c r="D765" s="91"/>
    </row>
    <row r="766" spans="1:4" ht="12.5" x14ac:dyDescent="0.25">
      <c r="A766" s="125"/>
      <c r="B766" s="83"/>
      <c r="C766" s="82"/>
      <c r="D766" s="91"/>
    </row>
    <row r="767" spans="1:4" ht="12.5" x14ac:dyDescent="0.25">
      <c r="A767" s="125"/>
      <c r="B767" s="83"/>
      <c r="C767" s="82"/>
      <c r="D767" s="91"/>
    </row>
    <row r="768" spans="1:4" ht="12.5" x14ac:dyDescent="0.25">
      <c r="A768" s="125"/>
      <c r="B768" s="83"/>
      <c r="C768" s="82"/>
      <c r="D768" s="91"/>
    </row>
    <row r="769" spans="1:4" ht="12.5" x14ac:dyDescent="0.25">
      <c r="A769" s="125"/>
      <c r="B769" s="83"/>
      <c r="C769" s="82"/>
      <c r="D769" s="91"/>
    </row>
    <row r="770" spans="1:4" ht="12.5" x14ac:dyDescent="0.25">
      <c r="A770" s="125"/>
      <c r="B770" s="83"/>
      <c r="C770" s="82"/>
      <c r="D770" s="91"/>
    </row>
    <row r="771" spans="1:4" ht="12.5" x14ac:dyDescent="0.25">
      <c r="A771" s="125"/>
      <c r="B771" s="83"/>
      <c r="C771" s="82"/>
      <c r="D771" s="91"/>
    </row>
    <row r="772" spans="1:4" ht="12.5" x14ac:dyDescent="0.25">
      <c r="A772" s="125"/>
      <c r="B772" s="83"/>
      <c r="C772" s="82"/>
      <c r="D772" s="91"/>
    </row>
    <row r="773" spans="1:4" ht="12.5" x14ac:dyDescent="0.25">
      <c r="A773" s="125"/>
      <c r="B773" s="83"/>
      <c r="C773" s="82"/>
      <c r="D773" s="91"/>
    </row>
    <row r="774" spans="1:4" ht="12.5" x14ac:dyDescent="0.25">
      <c r="A774" s="125"/>
      <c r="B774" s="83"/>
      <c r="C774" s="82"/>
      <c r="D774" s="91"/>
    </row>
    <row r="775" spans="1:4" ht="12.5" x14ac:dyDescent="0.25">
      <c r="A775" s="125"/>
      <c r="B775" s="83"/>
      <c r="C775" s="82"/>
      <c r="D775" s="91"/>
    </row>
    <row r="776" spans="1:4" ht="12.5" x14ac:dyDescent="0.25">
      <c r="A776" s="125"/>
      <c r="B776" s="83"/>
      <c r="C776" s="82"/>
      <c r="D776" s="91"/>
    </row>
    <row r="777" spans="1:4" ht="12.5" x14ac:dyDescent="0.25">
      <c r="A777" s="125"/>
      <c r="B777" s="83"/>
      <c r="C777" s="82"/>
      <c r="D777" s="91"/>
    </row>
    <row r="778" spans="1:4" ht="12.5" x14ac:dyDescent="0.25">
      <c r="A778" s="125"/>
      <c r="B778" s="83"/>
      <c r="C778" s="82"/>
      <c r="D778" s="91"/>
    </row>
    <row r="779" spans="1:4" ht="12.5" x14ac:dyDescent="0.25">
      <c r="A779" s="125"/>
      <c r="B779" s="83"/>
      <c r="C779" s="82"/>
      <c r="D779" s="91"/>
    </row>
    <row r="780" spans="1:4" ht="12.5" x14ac:dyDescent="0.25">
      <c r="A780" s="125"/>
      <c r="B780" s="83"/>
      <c r="C780" s="82"/>
      <c r="D780" s="91"/>
    </row>
    <row r="781" spans="1:4" ht="12.5" x14ac:dyDescent="0.25">
      <c r="A781" s="125"/>
      <c r="B781" s="83"/>
      <c r="C781" s="82"/>
      <c r="D781" s="91"/>
    </row>
    <row r="782" spans="1:4" ht="12.5" x14ac:dyDescent="0.25">
      <c r="A782" s="125"/>
      <c r="B782" s="83"/>
      <c r="C782" s="82"/>
      <c r="D782" s="91"/>
    </row>
    <row r="783" spans="1:4" ht="12.5" x14ac:dyDescent="0.25">
      <c r="A783" s="125"/>
      <c r="B783" s="83"/>
      <c r="C783" s="82"/>
      <c r="D783" s="91"/>
    </row>
    <row r="784" spans="1:4" ht="12.5" x14ac:dyDescent="0.25">
      <c r="A784" s="125"/>
      <c r="B784" s="83"/>
      <c r="C784" s="82"/>
      <c r="D784" s="91"/>
    </row>
    <row r="785" spans="1:4" ht="12.5" x14ac:dyDescent="0.25">
      <c r="A785" s="125"/>
      <c r="B785" s="83"/>
      <c r="C785" s="82"/>
      <c r="D785" s="91"/>
    </row>
    <row r="786" spans="1:4" ht="12.5" x14ac:dyDescent="0.25">
      <c r="A786" s="125"/>
      <c r="B786" s="83"/>
      <c r="C786" s="82"/>
      <c r="D786" s="91"/>
    </row>
    <row r="787" spans="1:4" ht="12.5" x14ac:dyDescent="0.25">
      <c r="A787" s="125"/>
      <c r="B787" s="83"/>
      <c r="C787" s="82"/>
      <c r="D787" s="91"/>
    </row>
    <row r="788" spans="1:4" ht="12.5" x14ac:dyDescent="0.25">
      <c r="A788" s="125"/>
      <c r="B788" s="83"/>
      <c r="C788" s="82"/>
      <c r="D788" s="91"/>
    </row>
    <row r="789" spans="1:4" ht="12.5" x14ac:dyDescent="0.25">
      <c r="A789" s="125"/>
      <c r="B789" s="83"/>
      <c r="C789" s="82"/>
      <c r="D789" s="91"/>
    </row>
    <row r="790" spans="1:4" ht="12.5" x14ac:dyDescent="0.25">
      <c r="A790" s="125"/>
      <c r="B790" s="83"/>
      <c r="C790" s="82"/>
      <c r="D790" s="91"/>
    </row>
    <row r="791" spans="1:4" ht="12.5" x14ac:dyDescent="0.25">
      <c r="A791" s="125"/>
      <c r="B791" s="83"/>
      <c r="C791" s="82"/>
      <c r="D791" s="91"/>
    </row>
    <row r="792" spans="1:4" ht="12.5" x14ac:dyDescent="0.25">
      <c r="A792" s="125"/>
      <c r="B792" s="83"/>
      <c r="C792" s="82"/>
      <c r="D792" s="91"/>
    </row>
    <row r="793" spans="1:4" ht="12.5" x14ac:dyDescent="0.25">
      <c r="A793" s="125"/>
      <c r="B793" s="83"/>
      <c r="C793" s="82"/>
      <c r="D793" s="91"/>
    </row>
    <row r="794" spans="1:4" ht="12.5" x14ac:dyDescent="0.25">
      <c r="A794" s="125"/>
      <c r="B794" s="83"/>
      <c r="C794" s="82"/>
      <c r="D794" s="91"/>
    </row>
    <row r="795" spans="1:4" ht="12.5" x14ac:dyDescent="0.25">
      <c r="A795" s="125"/>
      <c r="B795" s="83"/>
      <c r="C795" s="82"/>
      <c r="D795" s="91"/>
    </row>
    <row r="796" spans="1:4" ht="12.5" x14ac:dyDescent="0.25">
      <c r="A796" s="125"/>
      <c r="B796" s="83"/>
      <c r="C796" s="82"/>
      <c r="D796" s="91"/>
    </row>
    <row r="797" spans="1:4" ht="12.5" x14ac:dyDescent="0.25">
      <c r="A797" s="125"/>
      <c r="B797" s="83"/>
      <c r="C797" s="82"/>
      <c r="D797" s="91"/>
    </row>
    <row r="798" spans="1:4" ht="12.5" x14ac:dyDescent="0.25">
      <c r="A798" s="125"/>
      <c r="B798" s="83"/>
      <c r="C798" s="82"/>
      <c r="D798" s="91"/>
    </row>
    <row r="799" spans="1:4" ht="12.5" x14ac:dyDescent="0.25">
      <c r="A799" s="125"/>
      <c r="B799" s="83"/>
      <c r="C799" s="82"/>
      <c r="D799" s="91"/>
    </row>
    <row r="800" spans="1:4" ht="12.5" x14ac:dyDescent="0.25">
      <c r="A800" s="125"/>
      <c r="B800" s="83"/>
      <c r="C800" s="82"/>
      <c r="D800" s="91"/>
    </row>
    <row r="801" spans="1:4" ht="12.5" x14ac:dyDescent="0.25">
      <c r="A801" s="125"/>
      <c r="B801" s="83"/>
      <c r="C801" s="82"/>
      <c r="D801" s="91"/>
    </row>
    <row r="802" spans="1:4" ht="12.5" x14ac:dyDescent="0.25">
      <c r="A802" s="125"/>
      <c r="B802" s="83"/>
      <c r="C802" s="82"/>
      <c r="D802" s="91"/>
    </row>
    <row r="803" spans="1:4" ht="12.5" x14ac:dyDescent="0.25">
      <c r="A803" s="125"/>
      <c r="B803" s="83"/>
      <c r="C803" s="82"/>
      <c r="D803" s="91"/>
    </row>
    <row r="804" spans="1:4" ht="12.5" x14ac:dyDescent="0.25">
      <c r="A804" s="125"/>
      <c r="B804" s="83"/>
      <c r="C804" s="82"/>
      <c r="D804" s="91"/>
    </row>
    <row r="805" spans="1:4" ht="12.5" x14ac:dyDescent="0.25">
      <c r="A805" s="125"/>
      <c r="B805" s="83"/>
      <c r="C805" s="82"/>
      <c r="D805" s="91"/>
    </row>
    <row r="806" spans="1:4" ht="12.5" x14ac:dyDescent="0.25">
      <c r="A806" s="125"/>
      <c r="B806" s="83"/>
      <c r="C806" s="82"/>
      <c r="D806" s="91"/>
    </row>
    <row r="807" spans="1:4" ht="12.5" x14ac:dyDescent="0.25">
      <c r="A807" s="125"/>
      <c r="B807" s="83"/>
      <c r="C807" s="82"/>
      <c r="D807" s="91"/>
    </row>
    <row r="808" spans="1:4" ht="12.5" x14ac:dyDescent="0.25">
      <c r="A808" s="125"/>
      <c r="B808" s="83"/>
      <c r="C808" s="82"/>
      <c r="D808" s="91"/>
    </row>
    <row r="809" spans="1:4" ht="12.5" x14ac:dyDescent="0.25">
      <c r="A809" s="125"/>
      <c r="B809" s="83"/>
      <c r="C809" s="82"/>
      <c r="D809" s="91"/>
    </row>
    <row r="810" spans="1:4" ht="12.5" x14ac:dyDescent="0.25">
      <c r="A810" s="125"/>
      <c r="B810" s="83"/>
      <c r="C810" s="82"/>
      <c r="D810" s="91"/>
    </row>
    <row r="811" spans="1:4" ht="12.5" x14ac:dyDescent="0.25">
      <c r="A811" s="125"/>
      <c r="B811" s="83"/>
      <c r="C811" s="82"/>
      <c r="D811" s="91"/>
    </row>
    <row r="812" spans="1:4" ht="12.5" x14ac:dyDescent="0.25">
      <c r="A812" s="125"/>
      <c r="B812" s="83"/>
      <c r="C812" s="82"/>
      <c r="D812" s="91"/>
    </row>
    <row r="813" spans="1:4" ht="12.5" x14ac:dyDescent="0.25">
      <c r="A813" s="125"/>
      <c r="B813" s="83"/>
      <c r="C813" s="82"/>
      <c r="D813" s="91"/>
    </row>
    <row r="814" spans="1:4" ht="12.5" x14ac:dyDescent="0.25">
      <c r="A814" s="125"/>
      <c r="B814" s="83"/>
      <c r="C814" s="82"/>
      <c r="D814" s="91"/>
    </row>
    <row r="815" spans="1:4" ht="12.5" x14ac:dyDescent="0.25">
      <c r="A815" s="125"/>
      <c r="B815" s="83"/>
      <c r="C815" s="82"/>
      <c r="D815" s="91"/>
    </row>
    <row r="816" spans="1:4" ht="12.5" x14ac:dyDescent="0.25">
      <c r="A816" s="125"/>
      <c r="B816" s="83"/>
      <c r="C816" s="82"/>
      <c r="D816" s="91"/>
    </row>
    <row r="817" spans="1:4" ht="12.5" x14ac:dyDescent="0.25">
      <c r="A817" s="125"/>
      <c r="B817" s="83"/>
      <c r="C817" s="82"/>
      <c r="D817" s="91"/>
    </row>
    <row r="818" spans="1:4" ht="12.5" x14ac:dyDescent="0.25">
      <c r="A818" s="125"/>
      <c r="B818" s="83"/>
      <c r="C818" s="82"/>
      <c r="D818" s="91"/>
    </row>
    <row r="819" spans="1:4" ht="12.5" x14ac:dyDescent="0.25">
      <c r="A819" s="125"/>
      <c r="B819" s="83"/>
      <c r="C819" s="82"/>
      <c r="D819" s="91"/>
    </row>
    <row r="820" spans="1:4" ht="12.5" x14ac:dyDescent="0.25">
      <c r="A820" s="125"/>
      <c r="B820" s="83"/>
      <c r="C820" s="82"/>
      <c r="D820" s="91"/>
    </row>
    <row r="821" spans="1:4" ht="12.5" x14ac:dyDescent="0.25">
      <c r="A821" s="125"/>
      <c r="B821" s="83"/>
      <c r="C821" s="82"/>
      <c r="D821" s="91"/>
    </row>
    <row r="822" spans="1:4" ht="12.5" x14ac:dyDescent="0.25">
      <c r="A822" s="125"/>
      <c r="B822" s="83"/>
      <c r="C822" s="82"/>
      <c r="D822" s="91"/>
    </row>
    <row r="823" spans="1:4" ht="12.5" x14ac:dyDescent="0.25">
      <c r="A823" s="125"/>
      <c r="B823" s="83"/>
      <c r="C823" s="82"/>
      <c r="D823" s="91"/>
    </row>
    <row r="824" spans="1:4" ht="12.5" x14ac:dyDescent="0.25">
      <c r="A824" s="125"/>
      <c r="B824" s="83"/>
      <c r="C824" s="82"/>
      <c r="D824" s="91"/>
    </row>
    <row r="825" spans="1:4" ht="12.5" x14ac:dyDescent="0.25">
      <c r="A825" s="125"/>
      <c r="B825" s="83"/>
      <c r="C825" s="82"/>
      <c r="D825" s="91"/>
    </row>
    <row r="826" spans="1:4" ht="12.5" x14ac:dyDescent="0.25">
      <c r="A826" s="125"/>
      <c r="B826" s="83"/>
      <c r="C826" s="82"/>
      <c r="D826" s="91"/>
    </row>
    <row r="827" spans="1:4" ht="12.5" x14ac:dyDescent="0.25">
      <c r="A827" s="125"/>
      <c r="B827" s="83"/>
      <c r="C827" s="82"/>
      <c r="D827" s="91"/>
    </row>
    <row r="828" spans="1:4" ht="12.5" x14ac:dyDescent="0.25">
      <c r="A828" s="125"/>
      <c r="B828" s="83"/>
      <c r="C828" s="82"/>
      <c r="D828" s="91"/>
    </row>
    <row r="829" spans="1:4" ht="12.5" x14ac:dyDescent="0.25">
      <c r="A829" s="125"/>
      <c r="B829" s="83"/>
      <c r="C829" s="82"/>
      <c r="D829" s="91"/>
    </row>
    <row r="830" spans="1:4" ht="12.5" x14ac:dyDescent="0.25">
      <c r="A830" s="125"/>
      <c r="B830" s="83"/>
      <c r="C830" s="82"/>
      <c r="D830" s="91"/>
    </row>
    <row r="831" spans="1:4" ht="12.5" x14ac:dyDescent="0.25">
      <c r="A831" s="125"/>
      <c r="B831" s="83"/>
      <c r="C831" s="82"/>
      <c r="D831" s="91"/>
    </row>
    <row r="832" spans="1:4" ht="12.5" x14ac:dyDescent="0.25">
      <c r="A832" s="125"/>
      <c r="B832" s="83"/>
      <c r="C832" s="82"/>
      <c r="D832" s="91"/>
    </row>
    <row r="833" spans="1:4" ht="12.5" x14ac:dyDescent="0.25">
      <c r="A833" s="125"/>
      <c r="B833" s="83"/>
      <c r="C833" s="82"/>
      <c r="D833" s="91"/>
    </row>
    <row r="834" spans="1:4" ht="12.5" x14ac:dyDescent="0.25">
      <c r="A834" s="125"/>
      <c r="B834" s="83"/>
      <c r="C834" s="82"/>
      <c r="D834" s="91"/>
    </row>
    <row r="835" spans="1:4" ht="12.5" x14ac:dyDescent="0.25">
      <c r="A835" s="125"/>
      <c r="B835" s="83"/>
      <c r="C835" s="82"/>
      <c r="D835" s="91"/>
    </row>
    <row r="836" spans="1:4" ht="12.5" x14ac:dyDescent="0.25">
      <c r="A836" s="125"/>
      <c r="B836" s="83"/>
      <c r="C836" s="82"/>
      <c r="D836" s="91"/>
    </row>
    <row r="837" spans="1:4" ht="12.5" x14ac:dyDescent="0.25">
      <c r="A837" s="125"/>
      <c r="B837" s="83"/>
      <c r="C837" s="82"/>
      <c r="D837" s="91"/>
    </row>
    <row r="838" spans="1:4" ht="12.5" x14ac:dyDescent="0.25">
      <c r="A838" s="125"/>
      <c r="B838" s="83"/>
      <c r="C838" s="82"/>
      <c r="D838" s="91"/>
    </row>
    <row r="839" spans="1:4" ht="12.5" x14ac:dyDescent="0.25">
      <c r="A839" s="125"/>
      <c r="B839" s="83"/>
      <c r="C839" s="82"/>
      <c r="D839" s="91"/>
    </row>
    <row r="840" spans="1:4" ht="12.5" x14ac:dyDescent="0.25">
      <c r="A840" s="125"/>
      <c r="B840" s="83"/>
      <c r="C840" s="82"/>
      <c r="D840" s="91"/>
    </row>
    <row r="841" spans="1:4" ht="12.5" x14ac:dyDescent="0.25">
      <c r="A841" s="125"/>
      <c r="B841" s="83"/>
      <c r="C841" s="82"/>
      <c r="D841" s="91"/>
    </row>
    <row r="842" spans="1:4" ht="12.5" x14ac:dyDescent="0.25">
      <c r="A842" s="125"/>
      <c r="B842" s="83"/>
      <c r="C842" s="82"/>
      <c r="D842" s="91"/>
    </row>
    <row r="843" spans="1:4" ht="12.5" x14ac:dyDescent="0.25">
      <c r="A843" s="125"/>
      <c r="B843" s="83"/>
      <c r="C843" s="82"/>
      <c r="D843" s="91"/>
    </row>
    <row r="844" spans="1:4" ht="12.5" x14ac:dyDescent="0.25">
      <c r="A844" s="125"/>
      <c r="B844" s="83"/>
      <c r="C844" s="82"/>
      <c r="D844" s="91"/>
    </row>
    <row r="845" spans="1:4" ht="12.5" x14ac:dyDescent="0.25">
      <c r="A845" s="125"/>
      <c r="B845" s="83"/>
      <c r="C845" s="82"/>
      <c r="D845" s="91"/>
    </row>
    <row r="846" spans="1:4" ht="12.5" x14ac:dyDescent="0.25">
      <c r="A846" s="125"/>
      <c r="B846" s="83"/>
      <c r="C846" s="82"/>
      <c r="D846" s="91"/>
    </row>
    <row r="847" spans="1:4" ht="12.5" x14ac:dyDescent="0.25">
      <c r="A847" s="125"/>
      <c r="B847" s="83"/>
      <c r="C847" s="82"/>
      <c r="D847" s="91"/>
    </row>
    <row r="848" spans="1:4" ht="12.5" x14ac:dyDescent="0.25">
      <c r="A848" s="125"/>
      <c r="B848" s="83"/>
      <c r="C848" s="82"/>
      <c r="D848" s="91"/>
    </row>
    <row r="849" spans="1:4" ht="12.5" x14ac:dyDescent="0.25">
      <c r="A849" s="125"/>
      <c r="B849" s="83"/>
      <c r="C849" s="82"/>
      <c r="D849" s="91"/>
    </row>
    <row r="850" spans="1:4" ht="12.5" x14ac:dyDescent="0.25">
      <c r="A850" s="125"/>
      <c r="B850" s="83"/>
      <c r="C850" s="82"/>
      <c r="D850" s="91"/>
    </row>
    <row r="851" spans="1:4" ht="12.5" x14ac:dyDescent="0.25">
      <c r="A851" s="125"/>
      <c r="B851" s="83"/>
      <c r="C851" s="82"/>
      <c r="D851" s="91"/>
    </row>
    <row r="852" spans="1:4" ht="12.5" x14ac:dyDescent="0.25">
      <c r="A852" s="125"/>
      <c r="B852" s="83"/>
      <c r="C852" s="82"/>
      <c r="D852" s="91"/>
    </row>
    <row r="853" spans="1:4" ht="12.5" x14ac:dyDescent="0.25">
      <c r="A853" s="125"/>
      <c r="B853" s="83"/>
      <c r="C853" s="82"/>
      <c r="D853" s="91"/>
    </row>
    <row r="854" spans="1:4" ht="12.5" x14ac:dyDescent="0.25">
      <c r="A854" s="125"/>
      <c r="B854" s="83"/>
      <c r="C854" s="82"/>
      <c r="D854" s="91"/>
    </row>
    <row r="855" spans="1:4" ht="12.5" x14ac:dyDescent="0.25">
      <c r="A855" s="125"/>
      <c r="B855" s="83"/>
      <c r="C855" s="82"/>
      <c r="D855" s="91"/>
    </row>
    <row r="856" spans="1:4" ht="12.5" x14ac:dyDescent="0.25">
      <c r="A856" s="125"/>
      <c r="B856" s="83"/>
      <c r="C856" s="82"/>
      <c r="D856" s="91"/>
    </row>
    <row r="857" spans="1:4" ht="12.5" x14ac:dyDescent="0.25">
      <c r="A857" s="125"/>
      <c r="B857" s="83"/>
      <c r="C857" s="82"/>
      <c r="D857" s="91"/>
    </row>
    <row r="858" spans="1:4" ht="12.5" x14ac:dyDescent="0.25">
      <c r="A858" s="125"/>
      <c r="B858" s="83"/>
      <c r="C858" s="82"/>
      <c r="D858" s="91"/>
    </row>
    <row r="859" spans="1:4" ht="12.5" x14ac:dyDescent="0.25">
      <c r="A859" s="125"/>
      <c r="B859" s="83"/>
      <c r="C859" s="82"/>
      <c r="D859" s="91"/>
    </row>
    <row r="860" spans="1:4" ht="12.5" x14ac:dyDescent="0.25">
      <c r="A860" s="125"/>
      <c r="B860" s="83"/>
      <c r="C860" s="82"/>
      <c r="D860" s="91"/>
    </row>
    <row r="861" spans="1:4" ht="12.5" x14ac:dyDescent="0.25">
      <c r="A861" s="125"/>
      <c r="B861" s="83"/>
      <c r="C861" s="82"/>
      <c r="D861" s="91"/>
    </row>
    <row r="862" spans="1:4" ht="12.5" x14ac:dyDescent="0.25">
      <c r="A862" s="125"/>
      <c r="B862" s="83"/>
      <c r="C862" s="82"/>
      <c r="D862" s="91"/>
    </row>
    <row r="863" spans="1:4" ht="12.5" x14ac:dyDescent="0.25">
      <c r="A863" s="125"/>
      <c r="B863" s="83"/>
      <c r="C863" s="82"/>
      <c r="D863" s="91"/>
    </row>
    <row r="864" spans="1:4" ht="12.5" x14ac:dyDescent="0.25">
      <c r="A864" s="125"/>
      <c r="B864" s="83"/>
      <c r="C864" s="82"/>
      <c r="D864" s="91"/>
    </row>
    <row r="865" spans="1:4" ht="12.5" x14ac:dyDescent="0.25">
      <c r="A865" s="125"/>
      <c r="B865" s="83"/>
      <c r="C865" s="82"/>
      <c r="D865" s="91"/>
    </row>
    <row r="866" spans="1:4" ht="12.5" x14ac:dyDescent="0.25">
      <c r="A866" s="125"/>
      <c r="B866" s="83"/>
      <c r="C866" s="82"/>
      <c r="D866" s="91"/>
    </row>
    <row r="867" spans="1:4" ht="12.5" x14ac:dyDescent="0.25">
      <c r="A867" s="125"/>
      <c r="B867" s="83"/>
      <c r="C867" s="82"/>
      <c r="D867" s="91"/>
    </row>
    <row r="868" spans="1:4" ht="12.5" x14ac:dyDescent="0.25">
      <c r="A868" s="125"/>
      <c r="B868" s="83"/>
      <c r="C868" s="82"/>
      <c r="D868" s="91"/>
    </row>
    <row r="869" spans="1:4" ht="12.5" x14ac:dyDescent="0.25">
      <c r="A869" s="125"/>
      <c r="B869" s="83"/>
      <c r="C869" s="82"/>
      <c r="D869" s="91"/>
    </row>
    <row r="870" spans="1:4" ht="12.5" x14ac:dyDescent="0.25">
      <c r="A870" s="125"/>
      <c r="B870" s="83"/>
      <c r="C870" s="82"/>
      <c r="D870" s="91"/>
    </row>
    <row r="871" spans="1:4" ht="12.5" x14ac:dyDescent="0.25">
      <c r="A871" s="125"/>
      <c r="B871" s="83"/>
      <c r="C871" s="82"/>
      <c r="D871" s="91"/>
    </row>
    <row r="872" spans="1:4" ht="12.5" x14ac:dyDescent="0.25">
      <c r="A872" s="125"/>
      <c r="B872" s="83"/>
      <c r="C872" s="82"/>
      <c r="D872" s="91"/>
    </row>
    <row r="873" spans="1:4" ht="12.5" x14ac:dyDescent="0.25">
      <c r="A873" s="125"/>
      <c r="B873" s="83"/>
      <c r="C873" s="82"/>
      <c r="D873" s="91"/>
    </row>
    <row r="874" spans="1:4" ht="12.5" x14ac:dyDescent="0.25">
      <c r="A874" s="125"/>
      <c r="B874" s="83"/>
      <c r="C874" s="82"/>
      <c r="D874" s="91"/>
    </row>
    <row r="875" spans="1:4" ht="12.5" x14ac:dyDescent="0.25">
      <c r="A875" s="125"/>
      <c r="B875" s="83"/>
      <c r="C875" s="82"/>
      <c r="D875" s="91"/>
    </row>
    <row r="876" spans="1:4" ht="12.5" x14ac:dyDescent="0.25">
      <c r="A876" s="125"/>
      <c r="B876" s="83"/>
      <c r="C876" s="82"/>
      <c r="D876" s="91"/>
    </row>
    <row r="877" spans="1:4" ht="12.5" x14ac:dyDescent="0.25">
      <c r="A877" s="125"/>
      <c r="B877" s="83"/>
      <c r="C877" s="82"/>
      <c r="D877" s="91"/>
    </row>
    <row r="878" spans="1:4" ht="12.5" x14ac:dyDescent="0.25">
      <c r="A878" s="125"/>
      <c r="B878" s="83"/>
      <c r="C878" s="82"/>
      <c r="D878" s="91"/>
    </row>
    <row r="879" spans="1:4" ht="12.5" x14ac:dyDescent="0.25">
      <c r="A879" s="125"/>
      <c r="B879" s="83"/>
      <c r="C879" s="82"/>
      <c r="D879" s="91"/>
    </row>
    <row r="880" spans="1:4" ht="12.5" x14ac:dyDescent="0.25">
      <c r="A880" s="125"/>
      <c r="B880" s="83"/>
      <c r="C880" s="82"/>
      <c r="D880" s="91"/>
    </row>
    <row r="881" spans="1:4" ht="12.5" x14ac:dyDescent="0.25">
      <c r="A881" s="125"/>
      <c r="B881" s="83"/>
      <c r="C881" s="82"/>
      <c r="D881" s="91"/>
    </row>
    <row r="882" spans="1:4" ht="12.5" x14ac:dyDescent="0.25">
      <c r="A882" s="125"/>
      <c r="B882" s="83"/>
      <c r="C882" s="82"/>
      <c r="D882" s="91"/>
    </row>
    <row r="883" spans="1:4" ht="12.5" x14ac:dyDescent="0.25">
      <c r="A883" s="125"/>
      <c r="B883" s="83"/>
      <c r="C883" s="82"/>
      <c r="D883" s="91"/>
    </row>
    <row r="884" spans="1:4" ht="12.5" x14ac:dyDescent="0.25">
      <c r="A884" s="125"/>
      <c r="B884" s="83"/>
      <c r="C884" s="82"/>
      <c r="D884" s="91"/>
    </row>
    <row r="885" spans="1:4" ht="12.5" x14ac:dyDescent="0.25">
      <c r="A885" s="125"/>
      <c r="B885" s="83"/>
      <c r="C885" s="82"/>
      <c r="D885" s="91"/>
    </row>
    <row r="886" spans="1:4" ht="12.5" x14ac:dyDescent="0.25">
      <c r="A886" s="125"/>
      <c r="B886" s="83"/>
      <c r="C886" s="82"/>
      <c r="D886" s="91"/>
    </row>
    <row r="887" spans="1:4" ht="12.5" x14ac:dyDescent="0.25">
      <c r="A887" s="125"/>
      <c r="B887" s="83"/>
      <c r="C887" s="82"/>
      <c r="D887" s="91"/>
    </row>
    <row r="888" spans="1:4" ht="12.5" x14ac:dyDescent="0.25">
      <c r="A888" s="125"/>
      <c r="B888" s="83"/>
      <c r="C888" s="82"/>
      <c r="D888" s="91"/>
    </row>
    <row r="889" spans="1:4" ht="12.5" x14ac:dyDescent="0.25">
      <c r="A889" s="125"/>
      <c r="B889" s="83"/>
      <c r="C889" s="82"/>
      <c r="D889" s="91"/>
    </row>
    <row r="890" spans="1:4" ht="12.5" x14ac:dyDescent="0.25">
      <c r="A890" s="125"/>
      <c r="B890" s="83"/>
      <c r="C890" s="82"/>
      <c r="D890" s="91"/>
    </row>
    <row r="891" spans="1:4" ht="12.5" x14ac:dyDescent="0.25">
      <c r="A891" s="125"/>
      <c r="B891" s="83"/>
      <c r="C891" s="82"/>
      <c r="D891" s="91"/>
    </row>
    <row r="892" spans="1:4" ht="12.5" x14ac:dyDescent="0.25">
      <c r="A892" s="125"/>
      <c r="B892" s="83"/>
      <c r="C892" s="82"/>
      <c r="D892" s="91"/>
    </row>
    <row r="893" spans="1:4" ht="12.5" x14ac:dyDescent="0.25">
      <c r="A893" s="125"/>
      <c r="B893" s="83"/>
      <c r="C893" s="82"/>
      <c r="D893" s="91"/>
    </row>
    <row r="894" spans="1:4" ht="12.5" x14ac:dyDescent="0.25">
      <c r="A894" s="125"/>
      <c r="B894" s="83"/>
      <c r="C894" s="82"/>
      <c r="D894" s="91"/>
    </row>
    <row r="895" spans="1:4" ht="12.5" x14ac:dyDescent="0.25">
      <c r="A895" s="125"/>
      <c r="B895" s="83"/>
      <c r="C895" s="82"/>
      <c r="D895" s="91"/>
    </row>
    <row r="896" spans="1:4" ht="12.5" x14ac:dyDescent="0.25">
      <c r="A896" s="125"/>
      <c r="B896" s="83"/>
      <c r="C896" s="82"/>
      <c r="D896" s="91"/>
    </row>
    <row r="897" spans="1:4" ht="12.5" x14ac:dyDescent="0.25">
      <c r="A897" s="125"/>
      <c r="B897" s="83"/>
      <c r="C897" s="82"/>
      <c r="D897" s="91"/>
    </row>
    <row r="898" spans="1:4" ht="12.5" x14ac:dyDescent="0.25">
      <c r="A898" s="125"/>
      <c r="B898" s="83"/>
      <c r="C898" s="82"/>
      <c r="D898" s="91"/>
    </row>
    <row r="899" spans="1:4" ht="12.5" x14ac:dyDescent="0.25">
      <c r="A899" s="125"/>
      <c r="B899" s="83"/>
      <c r="C899" s="82"/>
      <c r="D899" s="91"/>
    </row>
    <row r="900" spans="1:4" ht="12.5" x14ac:dyDescent="0.25">
      <c r="A900" s="125"/>
      <c r="B900" s="83"/>
      <c r="C900" s="82"/>
      <c r="D900" s="91"/>
    </row>
    <row r="901" spans="1:4" ht="12.5" x14ac:dyDescent="0.25">
      <c r="A901" s="125"/>
      <c r="B901" s="83"/>
      <c r="C901" s="82"/>
      <c r="D901" s="91"/>
    </row>
    <row r="902" spans="1:4" ht="12.5" x14ac:dyDescent="0.25">
      <c r="A902" s="125"/>
      <c r="B902" s="83"/>
      <c r="C902" s="82"/>
      <c r="D902" s="91"/>
    </row>
    <row r="903" spans="1:4" ht="12.5" x14ac:dyDescent="0.25">
      <c r="A903" s="125"/>
      <c r="B903" s="83"/>
      <c r="C903" s="82"/>
      <c r="D903" s="91"/>
    </row>
    <row r="904" spans="1:4" ht="12.5" x14ac:dyDescent="0.25">
      <c r="A904" s="125"/>
      <c r="B904" s="83"/>
      <c r="C904" s="82"/>
      <c r="D904" s="91"/>
    </row>
    <row r="905" spans="1:4" ht="12.5" x14ac:dyDescent="0.25">
      <c r="A905" s="125"/>
      <c r="B905" s="83"/>
      <c r="C905" s="82"/>
      <c r="D905" s="91"/>
    </row>
    <row r="906" spans="1:4" ht="12.5" x14ac:dyDescent="0.25">
      <c r="A906" s="125"/>
      <c r="B906" s="83"/>
      <c r="C906" s="82"/>
      <c r="D906" s="91"/>
    </row>
    <row r="907" spans="1:4" ht="12.5" x14ac:dyDescent="0.25">
      <c r="A907" s="125"/>
      <c r="B907" s="83"/>
      <c r="C907" s="82"/>
      <c r="D907" s="91"/>
    </row>
    <row r="908" spans="1:4" ht="12.5" x14ac:dyDescent="0.25">
      <c r="A908" s="125"/>
      <c r="B908" s="83"/>
      <c r="C908" s="82"/>
      <c r="D908" s="91"/>
    </row>
    <row r="909" spans="1:4" ht="12.5" x14ac:dyDescent="0.25">
      <c r="A909" s="125"/>
      <c r="B909" s="83"/>
      <c r="C909" s="82"/>
      <c r="D909" s="91"/>
    </row>
    <row r="910" spans="1:4" ht="12.5" x14ac:dyDescent="0.25">
      <c r="A910" s="125"/>
      <c r="B910" s="83"/>
      <c r="C910" s="82"/>
      <c r="D910" s="91"/>
    </row>
    <row r="911" spans="1:4" ht="12.5" x14ac:dyDescent="0.25">
      <c r="A911" s="125"/>
      <c r="B911" s="83"/>
      <c r="C911" s="82"/>
      <c r="D911" s="91"/>
    </row>
    <row r="912" spans="1:4" ht="12.5" x14ac:dyDescent="0.25">
      <c r="A912" s="125"/>
      <c r="B912" s="83"/>
      <c r="C912" s="82"/>
      <c r="D912" s="91"/>
    </row>
    <row r="913" spans="1:4" ht="12.5" x14ac:dyDescent="0.25">
      <c r="A913" s="125"/>
      <c r="B913" s="83"/>
      <c r="C913" s="82"/>
      <c r="D913" s="91"/>
    </row>
    <row r="914" spans="1:4" ht="12.5" x14ac:dyDescent="0.25">
      <c r="A914" s="125"/>
      <c r="B914" s="83"/>
      <c r="C914" s="82"/>
      <c r="D914" s="91"/>
    </row>
    <row r="915" spans="1:4" ht="12.5" x14ac:dyDescent="0.25">
      <c r="A915" s="125"/>
      <c r="B915" s="83"/>
      <c r="C915" s="82"/>
      <c r="D915" s="91"/>
    </row>
    <row r="916" spans="1:4" ht="12.5" x14ac:dyDescent="0.25">
      <c r="A916" s="125"/>
      <c r="B916" s="83"/>
      <c r="C916" s="82"/>
      <c r="D916" s="91"/>
    </row>
    <row r="917" spans="1:4" ht="12.5" x14ac:dyDescent="0.25">
      <c r="A917" s="125"/>
      <c r="B917" s="83"/>
      <c r="C917" s="82"/>
      <c r="D917" s="91"/>
    </row>
    <row r="918" spans="1:4" ht="12.5" x14ac:dyDescent="0.25">
      <c r="A918" s="125"/>
      <c r="B918" s="83"/>
      <c r="C918" s="82"/>
      <c r="D918" s="91"/>
    </row>
    <row r="919" spans="1:4" ht="12.5" x14ac:dyDescent="0.25">
      <c r="A919" s="125"/>
      <c r="B919" s="83"/>
      <c r="C919" s="82"/>
      <c r="D919" s="91"/>
    </row>
    <row r="920" spans="1:4" ht="12.5" x14ac:dyDescent="0.25">
      <c r="A920" s="125"/>
      <c r="B920" s="83"/>
      <c r="C920" s="82"/>
      <c r="D920" s="91"/>
    </row>
    <row r="921" spans="1:4" ht="12.5" x14ac:dyDescent="0.25">
      <c r="A921" s="125"/>
      <c r="B921" s="83"/>
      <c r="C921" s="82"/>
      <c r="D921" s="91"/>
    </row>
    <row r="922" spans="1:4" ht="12.5" x14ac:dyDescent="0.25">
      <c r="A922" s="125"/>
      <c r="B922" s="83"/>
      <c r="C922" s="82"/>
      <c r="D922" s="91"/>
    </row>
    <row r="923" spans="1:4" ht="12.5" x14ac:dyDescent="0.25">
      <c r="A923" s="125"/>
      <c r="B923" s="83"/>
      <c r="C923" s="82"/>
      <c r="D923" s="91"/>
    </row>
    <row r="924" spans="1:4" ht="12.5" x14ac:dyDescent="0.25">
      <c r="A924" s="125"/>
      <c r="B924" s="83"/>
      <c r="C924" s="82"/>
      <c r="D924" s="91"/>
    </row>
    <row r="925" spans="1:4" ht="12.5" x14ac:dyDescent="0.25">
      <c r="A925" s="125"/>
      <c r="B925" s="83"/>
      <c r="C925" s="82"/>
      <c r="D925" s="91"/>
    </row>
    <row r="926" spans="1:4" ht="12.5" x14ac:dyDescent="0.25">
      <c r="A926" s="125"/>
      <c r="B926" s="83"/>
      <c r="C926" s="82"/>
      <c r="D926" s="91"/>
    </row>
    <row r="927" spans="1:4" ht="12.5" x14ac:dyDescent="0.25">
      <c r="A927" s="125"/>
      <c r="B927" s="83"/>
      <c r="C927" s="82"/>
      <c r="D927" s="91"/>
    </row>
    <row r="928" spans="1:4" ht="12.5" x14ac:dyDescent="0.25">
      <c r="A928" s="125"/>
      <c r="B928" s="83"/>
      <c r="C928" s="82"/>
      <c r="D928" s="91"/>
    </row>
    <row r="929" spans="1:4" ht="12.5" x14ac:dyDescent="0.25">
      <c r="A929" s="125"/>
      <c r="B929" s="83"/>
      <c r="C929" s="82"/>
      <c r="D929" s="91"/>
    </row>
    <row r="930" spans="1:4" ht="12.5" x14ac:dyDescent="0.25">
      <c r="A930" s="125"/>
      <c r="B930" s="83"/>
      <c r="C930" s="82"/>
      <c r="D930" s="91"/>
    </row>
    <row r="931" spans="1:4" ht="12.5" x14ac:dyDescent="0.25">
      <c r="A931" s="125"/>
      <c r="B931" s="83"/>
      <c r="C931" s="82"/>
      <c r="D931" s="91"/>
    </row>
    <row r="932" spans="1:4" ht="12.5" x14ac:dyDescent="0.25">
      <c r="A932" s="125"/>
      <c r="B932" s="83"/>
      <c r="C932" s="82"/>
      <c r="D932" s="91"/>
    </row>
    <row r="933" spans="1:4" ht="12.5" x14ac:dyDescent="0.25">
      <c r="A933" s="125"/>
      <c r="B933" s="83"/>
      <c r="C933" s="82"/>
      <c r="D933" s="91"/>
    </row>
    <row r="934" spans="1:4" ht="12.5" x14ac:dyDescent="0.25">
      <c r="A934" s="125"/>
      <c r="B934" s="83"/>
      <c r="C934" s="82"/>
      <c r="D934" s="91"/>
    </row>
    <row r="935" spans="1:4" ht="12.5" x14ac:dyDescent="0.25">
      <c r="A935" s="125"/>
      <c r="B935" s="83"/>
      <c r="C935" s="82"/>
      <c r="D935" s="91"/>
    </row>
    <row r="936" spans="1:4" ht="12.5" x14ac:dyDescent="0.25">
      <c r="A936" s="125"/>
      <c r="B936" s="83"/>
      <c r="C936" s="82"/>
      <c r="D936" s="91"/>
    </row>
    <row r="937" spans="1:4" ht="12.5" x14ac:dyDescent="0.25">
      <c r="A937" s="125"/>
      <c r="B937" s="83"/>
      <c r="C937" s="82"/>
      <c r="D937" s="91"/>
    </row>
    <row r="938" spans="1:4" ht="12.5" x14ac:dyDescent="0.25">
      <c r="A938" s="125"/>
      <c r="B938" s="83"/>
      <c r="C938" s="82"/>
      <c r="D938" s="91"/>
    </row>
    <row r="939" spans="1:4" ht="12.5" x14ac:dyDescent="0.25">
      <c r="A939" s="125"/>
      <c r="B939" s="83"/>
      <c r="C939" s="82"/>
      <c r="D939" s="91"/>
    </row>
    <row r="940" spans="1:4" ht="12.5" x14ac:dyDescent="0.25">
      <c r="A940" s="125"/>
      <c r="B940" s="83"/>
      <c r="C940" s="82"/>
      <c r="D940" s="91"/>
    </row>
    <row r="941" spans="1:4" ht="12.5" x14ac:dyDescent="0.25">
      <c r="A941" s="125"/>
      <c r="B941" s="83"/>
      <c r="C941" s="82"/>
      <c r="D941" s="91"/>
    </row>
    <row r="942" spans="1:4" ht="12.5" x14ac:dyDescent="0.25">
      <c r="A942" s="125"/>
      <c r="B942" s="83"/>
      <c r="C942" s="82"/>
      <c r="D942" s="91"/>
    </row>
    <row r="943" spans="1:4" ht="12.5" x14ac:dyDescent="0.25">
      <c r="A943" s="125"/>
      <c r="B943" s="83"/>
      <c r="C943" s="82"/>
      <c r="D943" s="91"/>
    </row>
    <row r="944" spans="1:4" ht="12.5" x14ac:dyDescent="0.25">
      <c r="A944" s="125"/>
      <c r="B944" s="83"/>
      <c r="C944" s="82"/>
      <c r="D944" s="91"/>
    </row>
    <row r="945" spans="1:4" ht="12.5" x14ac:dyDescent="0.25">
      <c r="A945" s="125"/>
      <c r="B945" s="83"/>
      <c r="C945" s="82"/>
      <c r="D945" s="91"/>
    </row>
    <row r="946" spans="1:4" ht="12.5" x14ac:dyDescent="0.25">
      <c r="A946" s="125"/>
      <c r="B946" s="83"/>
      <c r="C946" s="82"/>
      <c r="D946" s="91"/>
    </row>
    <row r="947" spans="1:4" ht="12.5" x14ac:dyDescent="0.25">
      <c r="A947" s="125"/>
      <c r="B947" s="83"/>
      <c r="C947" s="82"/>
      <c r="D947" s="91"/>
    </row>
    <row r="948" spans="1:4" ht="12.5" x14ac:dyDescent="0.25">
      <c r="A948" s="125"/>
      <c r="B948" s="83"/>
      <c r="C948" s="82"/>
      <c r="D948" s="91"/>
    </row>
    <row r="949" spans="1:4" ht="12.5" x14ac:dyDescent="0.25">
      <c r="A949" s="125"/>
      <c r="B949" s="83"/>
      <c r="C949" s="82"/>
      <c r="D949" s="91"/>
    </row>
    <row r="950" spans="1:4" ht="12.5" x14ac:dyDescent="0.25">
      <c r="A950" s="125"/>
      <c r="B950" s="83"/>
      <c r="C950" s="82"/>
      <c r="D950" s="91"/>
    </row>
    <row r="951" spans="1:4" ht="12.5" x14ac:dyDescent="0.25">
      <c r="A951" s="125"/>
      <c r="B951" s="83"/>
      <c r="C951" s="82"/>
      <c r="D951" s="91"/>
    </row>
    <row r="952" spans="1:4" ht="12.5" x14ac:dyDescent="0.25">
      <c r="A952" s="125"/>
      <c r="B952" s="83"/>
      <c r="C952" s="82"/>
      <c r="D952" s="91"/>
    </row>
    <row r="953" spans="1:4" ht="12.5" x14ac:dyDescent="0.25">
      <c r="A953" s="125"/>
      <c r="B953" s="83"/>
      <c r="C953" s="82"/>
      <c r="D953" s="91"/>
    </row>
    <row r="954" spans="1:4" ht="12.5" x14ac:dyDescent="0.25">
      <c r="A954" s="125"/>
      <c r="B954" s="83"/>
      <c r="C954" s="82"/>
      <c r="D954" s="91"/>
    </row>
    <row r="955" spans="1:4" ht="12.5" x14ac:dyDescent="0.25">
      <c r="A955" s="125"/>
      <c r="B955" s="83"/>
      <c r="C955" s="82"/>
      <c r="D955" s="91"/>
    </row>
    <row r="956" spans="1:4" ht="12.5" x14ac:dyDescent="0.25">
      <c r="A956" s="125"/>
      <c r="B956" s="83"/>
      <c r="C956" s="82"/>
      <c r="D956" s="91"/>
    </row>
    <row r="957" spans="1:4" ht="12.5" x14ac:dyDescent="0.25">
      <c r="A957" s="125"/>
      <c r="B957" s="83"/>
      <c r="C957" s="82"/>
      <c r="D957" s="91"/>
    </row>
    <row r="958" spans="1:4" ht="12.5" x14ac:dyDescent="0.25">
      <c r="A958" s="125"/>
      <c r="B958" s="83"/>
      <c r="C958" s="82"/>
      <c r="D958" s="91"/>
    </row>
    <row r="959" spans="1:4" ht="12.5" x14ac:dyDescent="0.25">
      <c r="A959" s="125"/>
      <c r="B959" s="83"/>
      <c r="C959" s="82"/>
      <c r="D959" s="91"/>
    </row>
    <row r="960" spans="1:4" ht="12.5" x14ac:dyDescent="0.25">
      <c r="A960" s="125"/>
      <c r="B960" s="83"/>
      <c r="C960" s="82"/>
      <c r="D960" s="91"/>
    </row>
    <row r="961" spans="1:4" ht="12.5" x14ac:dyDescent="0.25">
      <c r="A961" s="125"/>
      <c r="B961" s="83"/>
      <c r="C961" s="82"/>
      <c r="D961" s="91"/>
    </row>
    <row r="962" spans="1:4" ht="12.5" x14ac:dyDescent="0.25">
      <c r="A962" s="125"/>
      <c r="B962" s="83"/>
      <c r="C962" s="82"/>
      <c r="D962" s="91"/>
    </row>
    <row r="963" spans="1:4" ht="12.5" x14ac:dyDescent="0.25">
      <c r="A963" s="125"/>
      <c r="B963" s="83"/>
      <c r="C963" s="82"/>
      <c r="D963" s="91"/>
    </row>
    <row r="964" spans="1:4" ht="12.5" x14ac:dyDescent="0.25">
      <c r="A964" s="125"/>
      <c r="B964" s="83"/>
      <c r="C964" s="82"/>
      <c r="D964" s="91"/>
    </row>
    <row r="965" spans="1:4" ht="12.5" x14ac:dyDescent="0.25">
      <c r="A965" s="125"/>
      <c r="B965" s="83"/>
      <c r="C965" s="82"/>
      <c r="D965" s="91"/>
    </row>
    <row r="966" spans="1:4" ht="12.5" x14ac:dyDescent="0.25">
      <c r="A966" s="125"/>
      <c r="B966" s="83"/>
      <c r="C966" s="82"/>
      <c r="D966" s="91"/>
    </row>
    <row r="967" spans="1:4" ht="12.5" x14ac:dyDescent="0.25">
      <c r="A967" s="125"/>
      <c r="B967" s="83"/>
      <c r="C967" s="82"/>
      <c r="D967" s="91"/>
    </row>
    <row r="968" spans="1:4" ht="12.5" x14ac:dyDescent="0.25">
      <c r="A968" s="125"/>
      <c r="B968" s="83"/>
      <c r="C968" s="82"/>
      <c r="D968" s="91"/>
    </row>
    <row r="969" spans="1:4" ht="12.5" x14ac:dyDescent="0.25">
      <c r="A969" s="125"/>
      <c r="B969" s="83"/>
      <c r="C969" s="82"/>
      <c r="D969" s="91"/>
    </row>
    <row r="970" spans="1:4" ht="12.5" x14ac:dyDescent="0.25">
      <c r="A970" s="125"/>
      <c r="B970" s="83"/>
      <c r="C970" s="82"/>
      <c r="D970" s="91"/>
    </row>
    <row r="971" spans="1:4" ht="12.5" x14ac:dyDescent="0.25">
      <c r="A971" s="125"/>
      <c r="B971" s="83"/>
      <c r="C971" s="82"/>
      <c r="D971" s="91"/>
    </row>
    <row r="972" spans="1:4" ht="12.5" x14ac:dyDescent="0.25">
      <c r="A972" s="125"/>
      <c r="B972" s="83"/>
      <c r="C972" s="82"/>
      <c r="D972" s="91"/>
    </row>
    <row r="973" spans="1:4" ht="12.5" x14ac:dyDescent="0.25">
      <c r="A973" s="125"/>
      <c r="B973" s="83"/>
      <c r="C973" s="82"/>
      <c r="D973" s="91"/>
    </row>
    <row r="974" spans="1:4" ht="12.5" x14ac:dyDescent="0.25">
      <c r="A974" s="125"/>
      <c r="B974" s="83"/>
      <c r="C974" s="82"/>
      <c r="D974" s="91"/>
    </row>
    <row r="975" spans="1:4" ht="12.5" x14ac:dyDescent="0.25">
      <c r="A975" s="125"/>
      <c r="B975" s="83"/>
      <c r="C975" s="82"/>
      <c r="D975" s="91"/>
    </row>
    <row r="976" spans="1:4" ht="12.5" x14ac:dyDescent="0.25">
      <c r="A976" s="125"/>
      <c r="B976" s="83"/>
      <c r="C976" s="82"/>
      <c r="D976" s="91"/>
    </row>
    <row r="977" spans="1:4" ht="12.5" x14ac:dyDescent="0.25">
      <c r="A977" s="125"/>
      <c r="B977" s="83"/>
      <c r="C977" s="82"/>
      <c r="D977" s="91"/>
    </row>
    <row r="978" spans="1:4" ht="12.5" x14ac:dyDescent="0.25">
      <c r="A978" s="125"/>
      <c r="B978" s="83"/>
      <c r="C978" s="82"/>
      <c r="D978" s="91"/>
    </row>
    <row r="979" spans="1:4" ht="12.5" x14ac:dyDescent="0.25">
      <c r="A979" s="125"/>
      <c r="B979" s="83"/>
      <c r="C979" s="82"/>
      <c r="D979" s="91"/>
    </row>
    <row r="980" spans="1:4" ht="12.5" x14ac:dyDescent="0.25">
      <c r="A980" s="125"/>
      <c r="B980" s="83"/>
      <c r="C980" s="82"/>
      <c r="D980" s="91"/>
    </row>
    <row r="981" spans="1:4" ht="12.5" x14ac:dyDescent="0.25">
      <c r="A981" s="125"/>
      <c r="B981" s="83"/>
      <c r="C981" s="82"/>
      <c r="D981" s="91"/>
    </row>
    <row r="982" spans="1:4" ht="12.5" x14ac:dyDescent="0.25">
      <c r="A982" s="125"/>
      <c r="B982" s="83"/>
      <c r="C982" s="82"/>
      <c r="D982" s="91"/>
    </row>
    <row r="983" spans="1:4" ht="12.5" x14ac:dyDescent="0.25">
      <c r="A983" s="125"/>
      <c r="B983" s="83"/>
      <c r="C983" s="82"/>
      <c r="D983" s="91"/>
    </row>
    <row r="984" spans="1:4" ht="12.5" x14ac:dyDescent="0.25">
      <c r="A984" s="125"/>
      <c r="B984" s="83"/>
      <c r="C984" s="82"/>
      <c r="D984" s="91"/>
    </row>
    <row r="985" spans="1:4" ht="12.5" x14ac:dyDescent="0.25">
      <c r="A985" s="125"/>
      <c r="B985" s="83"/>
      <c r="C985" s="82"/>
      <c r="D985" s="91"/>
    </row>
    <row r="986" spans="1:4" ht="12.5" x14ac:dyDescent="0.25">
      <c r="A986" s="125"/>
      <c r="B986" s="83"/>
      <c r="C986" s="82"/>
      <c r="D986" s="91"/>
    </row>
    <row r="987" spans="1:4" ht="12.5" x14ac:dyDescent="0.25">
      <c r="A987" s="125"/>
      <c r="B987" s="83"/>
      <c r="C987" s="82"/>
      <c r="D987" s="91"/>
    </row>
    <row r="988" spans="1:4" ht="12.5" x14ac:dyDescent="0.25">
      <c r="A988" s="125"/>
      <c r="B988" s="83"/>
      <c r="C988" s="82"/>
      <c r="D988" s="91"/>
    </row>
    <row r="989" spans="1:4" ht="12.5" x14ac:dyDescent="0.25">
      <c r="A989" s="125"/>
      <c r="B989" s="83"/>
      <c r="C989" s="82"/>
      <c r="D989" s="91"/>
    </row>
    <row r="990" spans="1:4" ht="12.5" x14ac:dyDescent="0.25">
      <c r="A990" s="125"/>
      <c r="B990" s="83"/>
      <c r="C990" s="82"/>
      <c r="D990" s="91"/>
    </row>
    <row r="991" spans="1:4" ht="12.5" x14ac:dyDescent="0.25">
      <c r="A991" s="125"/>
      <c r="B991" s="83"/>
      <c r="C991" s="82"/>
      <c r="D991" s="91"/>
    </row>
    <row r="992" spans="1:4" ht="12.5" x14ac:dyDescent="0.25">
      <c r="A992" s="125"/>
      <c r="B992" s="83"/>
      <c r="C992" s="82"/>
      <c r="D992" s="91"/>
    </row>
    <row r="993" spans="1:4" ht="12.5" x14ac:dyDescent="0.25">
      <c r="A993" s="125"/>
      <c r="B993" s="83"/>
      <c r="C993" s="82"/>
      <c r="D993" s="91"/>
    </row>
    <row r="994" spans="1:4" ht="12.5" x14ac:dyDescent="0.25">
      <c r="A994" s="125"/>
      <c r="B994" s="83"/>
      <c r="C994" s="82"/>
      <c r="D994" s="91"/>
    </row>
    <row r="995" spans="1:4" ht="12.5" x14ac:dyDescent="0.25">
      <c r="A995" s="125"/>
      <c r="B995" s="83"/>
      <c r="C995" s="82"/>
      <c r="D995" s="91"/>
    </row>
    <row r="996" spans="1:4" ht="12.5" x14ac:dyDescent="0.25">
      <c r="A996" s="125"/>
      <c r="B996" s="83"/>
      <c r="C996" s="82"/>
      <c r="D996" s="91"/>
    </row>
    <row r="997" spans="1:4" ht="12.5" x14ac:dyDescent="0.25">
      <c r="A997" s="125"/>
      <c r="B997" s="83"/>
      <c r="C997" s="82"/>
      <c r="D997" s="91"/>
    </row>
    <row r="998" spans="1:4" ht="12.5" x14ac:dyDescent="0.25">
      <c r="A998" s="125"/>
      <c r="B998" s="83"/>
      <c r="C998" s="82"/>
      <c r="D998" s="91"/>
    </row>
    <row r="999" spans="1:4" ht="12.5" x14ac:dyDescent="0.25">
      <c r="A999" s="125"/>
      <c r="B999" s="83"/>
      <c r="C999" s="82"/>
      <c r="D999" s="91"/>
    </row>
    <row r="1000" spans="1:4" ht="12.5" x14ac:dyDescent="0.25">
      <c r="A1000" s="125"/>
      <c r="B1000" s="83"/>
      <c r="C1000" s="82"/>
      <c r="D1000" s="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7"/>
  <sheetViews>
    <sheetView workbookViewId="0"/>
  </sheetViews>
  <sheetFormatPr defaultColWidth="12.6328125" defaultRowHeight="15.75" customHeight="1" x14ac:dyDescent="0.25"/>
  <cols>
    <col min="2" max="2" width="17.90625" customWidth="1"/>
  </cols>
  <sheetData>
    <row r="1" spans="1:3" x14ac:dyDescent="0.3">
      <c r="A1" s="6" t="s">
        <v>5</v>
      </c>
      <c r="B1" s="126" t="s">
        <v>192</v>
      </c>
      <c r="C1" s="126" t="s">
        <v>193</v>
      </c>
    </row>
    <row r="2" spans="1:3" x14ac:dyDescent="0.3">
      <c r="A2" s="18" t="s">
        <v>48</v>
      </c>
      <c r="B2" s="7">
        <v>0.03</v>
      </c>
      <c r="C2" s="7">
        <v>30</v>
      </c>
    </row>
    <row r="3" spans="1:3" x14ac:dyDescent="0.3">
      <c r="A3" s="23" t="s">
        <v>52</v>
      </c>
      <c r="B3" s="7">
        <v>0.02</v>
      </c>
      <c r="C3" s="7">
        <v>20</v>
      </c>
    </row>
    <row r="4" spans="1:3" x14ac:dyDescent="0.3">
      <c r="A4" s="27" t="s">
        <v>61</v>
      </c>
      <c r="B4" s="7">
        <v>0.05</v>
      </c>
      <c r="C4" s="7">
        <v>50</v>
      </c>
    </row>
    <row r="5" spans="1:3" x14ac:dyDescent="0.3">
      <c r="A5" s="47" t="s">
        <v>104</v>
      </c>
      <c r="B5" s="126" t="s">
        <v>194</v>
      </c>
      <c r="C5" s="126" t="s">
        <v>193</v>
      </c>
    </row>
    <row r="6" spans="1:3" x14ac:dyDescent="0.3">
      <c r="A6" s="23" t="s">
        <v>52</v>
      </c>
      <c r="B6" s="7">
        <v>0.01</v>
      </c>
      <c r="C6" s="7">
        <v>10</v>
      </c>
    </row>
    <row r="7" spans="1:3" x14ac:dyDescent="0.3">
      <c r="A7" s="53" t="s">
        <v>68</v>
      </c>
      <c r="B7" s="7">
        <v>0.02</v>
      </c>
      <c r="C7" s="7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Check</vt:lpstr>
      <vt:lpstr>Blood Glucose (All)</vt:lpstr>
      <vt:lpstr>Blood Glucose (Surviving)</vt:lpstr>
      <vt:lpstr>Treatment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Coby Caluag</cp:lastModifiedBy>
  <dcterms:modified xsi:type="dcterms:W3CDTF">2023-05-19T06:33:50Z</dcterms:modified>
</cp:coreProperties>
</file>